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40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'Arkusz1'!$E$433</definedName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<sst xmlns="http://schemas.openxmlformats.org/spreadsheetml/2006/main" count="1111" uniqueCount="491">
  <si>
    <t>MENU</t>
  </si>
  <si>
    <t>TABELA nr 1 – Przekąski zimne</t>
  </si>
  <si>
    <t xml:space="preserve">PRZEKĄSKI ZIMNE </t>
  </si>
  <si>
    <t>Nazwa artykułu</t>
  </si>
  <si>
    <t>Jednostka miary</t>
  </si>
  <si>
    <t>1.</t>
  </si>
  <si>
    <t>Babeczka z nadzieniem wytrawnym</t>
  </si>
  <si>
    <t>50 g</t>
  </si>
  <si>
    <t>2.</t>
  </si>
  <si>
    <t xml:space="preserve">Boczek faszerowany </t>
  </si>
  <si>
    <t>100 g</t>
  </si>
  <si>
    <t>3.</t>
  </si>
  <si>
    <t>150 g</t>
  </si>
  <si>
    <t>4.</t>
  </si>
  <si>
    <t>5.</t>
  </si>
  <si>
    <t>6.</t>
  </si>
  <si>
    <t>7.</t>
  </si>
  <si>
    <t>8.</t>
  </si>
  <si>
    <t>9.</t>
  </si>
  <si>
    <t>Galantyna z indyka</t>
  </si>
  <si>
    <t>100/50 g</t>
  </si>
  <si>
    <t>10.</t>
  </si>
  <si>
    <t xml:space="preserve">Jajo faszerowane pastą łososiowo szpinakową </t>
  </si>
  <si>
    <t>1 + 40 g</t>
  </si>
  <si>
    <t>11.</t>
  </si>
  <si>
    <t>Jajo w majonezie</t>
  </si>
  <si>
    <t>12.</t>
  </si>
  <si>
    <t>Kanapka z chleba pszennego z masłem, łososiem wędzonym i koperkiem</t>
  </si>
  <si>
    <t>13.</t>
  </si>
  <si>
    <t>Kanapka z chleba pszennego z masłem, pastą jajeczną, szczypiorkiem, rzodkiewką i zieloną sałatą</t>
  </si>
  <si>
    <t>14.</t>
  </si>
  <si>
    <t>Kanapka z chleba pszennego z masłem, serem pleśniowym i dodatkami z sosem z żurawiny i zieloną sałatą</t>
  </si>
  <si>
    <t>15.</t>
  </si>
  <si>
    <t>Kanapka z chleba pszennego z masłem, tuńczykiem i dodatkami: pomidorem, ogórkiem zielonym, oliwkami, przystrojenie: ketchup lub majonez</t>
  </si>
  <si>
    <t>16.</t>
  </si>
  <si>
    <t>Kanapka z chleba pszennego z masłem, twarożkiem, rzodkiewką i szczypiorkiem</t>
  </si>
  <si>
    <t>17.</t>
  </si>
  <si>
    <t>Kanapka z chleba pszennego z masłem, żółtym serem, salami i marynatami (ogórek konserwowy lub papryka konserwowa lub pieczarki konserwowe)</t>
  </si>
  <si>
    <t>18.</t>
  </si>
  <si>
    <t>Kanapka z chleba pszennego z masłem, żółtym serem, szynką drobiową, ogórkiem zielonym, pomidorem i oliwkami, przystrojenie: ketchup lub majonez</t>
  </si>
  <si>
    <t>19.</t>
  </si>
  <si>
    <t>Kanapka z chleba razowego z masłem, łososiem wędzonym i koperkiem</t>
  </si>
  <si>
    <t>20.</t>
  </si>
  <si>
    <t>Kanapka z chleba razowego z masłem, pastą jajeczną, szczypiorkiem, rzodkiewką i zieloną sałatą</t>
  </si>
  <si>
    <t>21.</t>
  </si>
  <si>
    <t>Kanapka z chleba razowego z masłem, serem pleśniowym i dodatkami z sosem z żurawiny i zieloną sałatą</t>
  </si>
  <si>
    <t>22.</t>
  </si>
  <si>
    <t>Kanapka z chleba razowego z masłem, tuńczykiem i dodatkami: pomidorem, ogórkiem zielonym, oliwkami, przystrojenie: ketchup lub majonez</t>
  </si>
  <si>
    <t>23.</t>
  </si>
  <si>
    <t>Kanapka z chleba razowego z masłem, twarożkiem, rzodkiewką i szczypiorkiem</t>
  </si>
  <si>
    <t>24.</t>
  </si>
  <si>
    <t>Kanapka z chleba razowego z masłem, żółtym serem, salami i marynatami (ogórek konserwowy lub papryka konserwowa lub pieczarki konserwowe)</t>
  </si>
  <si>
    <t>25.</t>
  </si>
  <si>
    <t>Kanapka z chleba razowego z masłem, żółtym serem, szynką drobiową, ogórkiem zielonym, pomidorem i oliwkami, przystrojenie: ketchup lub majonez</t>
  </si>
  <si>
    <t>26.</t>
  </si>
  <si>
    <t>Karkówka pieczona</t>
  </si>
  <si>
    <t>27.</t>
  </si>
  <si>
    <t>Karkówka w otulinie majeranku</t>
  </si>
  <si>
    <t>80 g</t>
  </si>
  <si>
    <t>28.</t>
  </si>
  <si>
    <t>Karp w galarecie</t>
  </si>
  <si>
    <t>29.</t>
  </si>
  <si>
    <t>Koreczki dekoracyjne owocowe</t>
  </si>
  <si>
    <t>30.</t>
  </si>
  <si>
    <t>Koreczki z kabanosem, ogórkiem konserwowym, kukurydzą konserwową</t>
  </si>
  <si>
    <t>31.</t>
  </si>
  <si>
    <t>Koreczki z kabanosem, serem żółtym i oliwką</t>
  </si>
  <si>
    <t>32.</t>
  </si>
  <si>
    <t>Koreczki z oliwką, serem feta, pomidorem koktajlowym</t>
  </si>
  <si>
    <t>33.</t>
  </si>
  <si>
    <t>Koreczki z serem żółtym, kabanosem, ogórkiem zielonym, pomidorem koktajlowym</t>
  </si>
  <si>
    <t>34.</t>
  </si>
  <si>
    <t>Koreczki z szynką, papryką, serem żółtym</t>
  </si>
  <si>
    <t>35.</t>
  </si>
  <si>
    <t>Kulki z łososia</t>
  </si>
  <si>
    <t>36.</t>
  </si>
  <si>
    <t>Kurczak w galarecie</t>
  </si>
  <si>
    <t>50/50 g</t>
  </si>
  <si>
    <t>37.</t>
  </si>
  <si>
    <t>Mini kanapeczki dekoracyjne z masłem, łososiem wędzonym i koperkiem</t>
  </si>
  <si>
    <t>38.</t>
  </si>
  <si>
    <t>Mini kanapeczki dekoracyjne z masłem, salami i marynatami</t>
  </si>
  <si>
    <t>39.</t>
  </si>
  <si>
    <t>Mini kanapeczki dekoracyjne z masłem, szynką drobiową, ogórkiem zielonym i pomidorem</t>
  </si>
  <si>
    <t>40.</t>
  </si>
  <si>
    <t>Mini kanapeczki dekoracyjne z masłem, żółtym serem i oliwkami</t>
  </si>
  <si>
    <t>41.</t>
  </si>
  <si>
    <t>Mini kanapeczki dekoracyjne z twarożkiem, szczypiorkiem, orzechem włoskim</t>
  </si>
  <si>
    <t>42.</t>
  </si>
  <si>
    <t>43.</t>
  </si>
  <si>
    <t>Pasztet domowy z żurawiną</t>
  </si>
  <si>
    <t>44.</t>
  </si>
  <si>
    <t>Pieczeń rzymska z warzywami</t>
  </si>
  <si>
    <t>45.</t>
  </si>
  <si>
    <t>Pstrąg w galarecie</t>
  </si>
  <si>
    <t>46.</t>
  </si>
  <si>
    <t>Rolada z boczku z estragonem</t>
  </si>
  <si>
    <t>47.</t>
  </si>
  <si>
    <t>Rolada z indyka</t>
  </si>
  <si>
    <t>48.</t>
  </si>
  <si>
    <t>Rolada z łososia</t>
  </si>
  <si>
    <t>49.</t>
  </si>
  <si>
    <t>Rolada z polędwicy wieprzowej z marchewką i groszkiem</t>
  </si>
  <si>
    <t>50.</t>
  </si>
  <si>
    <t>Rolady drobiowe</t>
  </si>
  <si>
    <t>51.</t>
  </si>
  <si>
    <t>Rulon szynki z sałatką jarzynową</t>
  </si>
  <si>
    <t>52.</t>
  </si>
  <si>
    <t>Ryba po grecku</t>
  </si>
  <si>
    <t>90/100 g</t>
  </si>
  <si>
    <t>53.</t>
  </si>
  <si>
    <t>Ryba w sosie słodko-kwaśnym</t>
  </si>
  <si>
    <t>54.</t>
  </si>
  <si>
    <t xml:space="preserve">Sałatka śledziowa </t>
  </si>
  <si>
    <t>55.</t>
  </si>
  <si>
    <t xml:space="preserve">Sandacz faszerowany </t>
  </si>
  <si>
    <t>56.</t>
  </si>
  <si>
    <t>Schab faszerowany</t>
  </si>
  <si>
    <t>57.</t>
  </si>
  <si>
    <t>Schab z kaparami</t>
  </si>
  <si>
    <t>58.</t>
  </si>
  <si>
    <t>Schab ze śliwką lub morelą</t>
  </si>
  <si>
    <t>59.</t>
  </si>
  <si>
    <t>Szparagi z łososiem</t>
  </si>
  <si>
    <t>60.</t>
  </si>
  <si>
    <t>Szparagi zawijane z szynką</t>
  </si>
  <si>
    <t>61.</t>
  </si>
  <si>
    <t>Śledzie po cygańsku</t>
  </si>
  <si>
    <t>62.</t>
  </si>
  <si>
    <t>Śledź po tatarsku</t>
  </si>
  <si>
    <t>90/90 g</t>
  </si>
  <si>
    <t>63.</t>
  </si>
  <si>
    <t>Śledź w oleju</t>
  </si>
  <si>
    <t>64.</t>
  </si>
  <si>
    <t>Talerz serów min. 5 rodzaje sera</t>
  </si>
  <si>
    <t>250 g</t>
  </si>
  <si>
    <t>65.</t>
  </si>
  <si>
    <t>Talerz wędlin min. 5 rodzajów wędlin</t>
  </si>
  <si>
    <t>66.</t>
  </si>
  <si>
    <t>Tartinki bankietowe dekorowane co najmniej 4 składnikami</t>
  </si>
  <si>
    <t>130 g</t>
  </si>
  <si>
    <t>67.</t>
  </si>
  <si>
    <t>60 g</t>
  </si>
  <si>
    <t>68.</t>
  </si>
  <si>
    <t>Tartinki z pastą jajeczną</t>
  </si>
  <si>
    <t>69.</t>
  </si>
  <si>
    <t>Tartinki z pastą z tuńczyka</t>
  </si>
  <si>
    <t>70.</t>
  </si>
  <si>
    <t>Tatar z łososia</t>
  </si>
  <si>
    <t>120 g</t>
  </si>
  <si>
    <t>71.</t>
  </si>
  <si>
    <t>72.</t>
  </si>
  <si>
    <t>Tatar z polędwicy wołowej</t>
  </si>
  <si>
    <t>73.</t>
  </si>
  <si>
    <t>TABELA nr  2 – Przekąski gorące</t>
  </si>
  <si>
    <t xml:space="preserve">PRZEKĄSKI GORĄCE </t>
  </si>
  <si>
    <t>Bigos</t>
  </si>
  <si>
    <t>300 g</t>
  </si>
  <si>
    <t>Bigos z białą kiełbasą</t>
  </si>
  <si>
    <t>300/70 g</t>
  </si>
  <si>
    <t>Bliny z łososiem</t>
  </si>
  <si>
    <t>120/80 g</t>
  </si>
  <si>
    <t>Buraczki czerwone zasmażane na ciepło</t>
  </si>
  <si>
    <t>180 g</t>
  </si>
  <si>
    <t>Camembert panierowany</t>
  </si>
  <si>
    <t>190 g</t>
  </si>
  <si>
    <t xml:space="preserve">Cukinia faszerowana </t>
  </si>
  <si>
    <t>Fasolka po bretońsku</t>
  </si>
  <si>
    <t>Fasolka szparagowa z bułką tartą</t>
  </si>
  <si>
    <t>Grillowane szaszłyki warzywne z sosami: paprykowym i jogurtowym</t>
  </si>
  <si>
    <t>150/50 g</t>
  </si>
  <si>
    <t>Gulasz drobiowy</t>
  </si>
  <si>
    <t>200 g</t>
  </si>
  <si>
    <t xml:space="preserve">Gyros drobiowy </t>
  </si>
  <si>
    <t xml:space="preserve">Gyros wieprzowy </t>
  </si>
  <si>
    <t xml:space="preserve">Kapusta z grzybami </t>
  </si>
  <si>
    <t xml:space="preserve">Kaszanka -grill </t>
  </si>
  <si>
    <t>140 g</t>
  </si>
  <si>
    <t xml:space="preserve">Kiełbasa -grill </t>
  </si>
  <si>
    <t xml:space="preserve">Kiszka ziemniaczana-grill </t>
  </si>
  <si>
    <t xml:space="preserve">Kurki w śmietanie </t>
  </si>
  <si>
    <t>Lazania</t>
  </si>
  <si>
    <t>Łazanki</t>
  </si>
  <si>
    <t>Modra kapusta na ciepło</t>
  </si>
  <si>
    <t xml:space="preserve">Omlet z warzywami </t>
  </si>
  <si>
    <t>Pizza wegetariańska z serem, sosem pomidorowym, papryką konserwową, cebulą białą, oliwkami zielonymi, kukurydzą, oregano</t>
  </si>
  <si>
    <t>Pizza z serem, sosem pomidorowym, szynką, kabanosami, boczkiem wędzonym, salami i oregano</t>
  </si>
  <si>
    <t>Pizza z sosem pomidorowym, serem, szynką, pieczarkami i oregano</t>
  </si>
  <si>
    <t>Pizza trzy sery (ementaler, cheddar, mozzarella)</t>
  </si>
  <si>
    <t xml:space="preserve">Placki ziemniaczane </t>
  </si>
  <si>
    <t>Placki ziemniaczane ze śmietaną</t>
  </si>
  <si>
    <t>200/50 g</t>
  </si>
  <si>
    <t>Placki ziemniaczane po węgiersku</t>
  </si>
  <si>
    <t>200/100 g</t>
  </si>
  <si>
    <t xml:space="preserve">Szparagi pod beszamelem </t>
  </si>
  <si>
    <t xml:space="preserve">Szparagi z grillowanym boczkiem </t>
  </si>
  <si>
    <t>Zapiekanka makaronowa z brokułami</t>
  </si>
  <si>
    <t>TABELA nr 3 – Zupy</t>
  </si>
  <si>
    <t xml:space="preserve">ZUPY </t>
  </si>
  <si>
    <t>Barszcz czerwony z krokietem</t>
  </si>
  <si>
    <t>Barszcz czerwony z pasztecikiem</t>
  </si>
  <si>
    <t>Barszcz czerwony z uszkami</t>
  </si>
  <si>
    <t xml:space="preserve">Barszcz czysty </t>
  </si>
  <si>
    <t>Bogracz</t>
  </si>
  <si>
    <t xml:space="preserve">Chłodnik </t>
  </si>
  <si>
    <t xml:space="preserve">Flaczki drobiowe </t>
  </si>
  <si>
    <t xml:space="preserve">Flaki wołowe </t>
  </si>
  <si>
    <t xml:space="preserve">Koperkowa z groszkiem </t>
  </si>
  <si>
    <t xml:space="preserve">Rosół z kurkami </t>
  </si>
  <si>
    <t xml:space="preserve">Rosół z makaronem </t>
  </si>
  <si>
    <t xml:space="preserve">Zupa cebulowa z grzanką serową </t>
  </si>
  <si>
    <t xml:space="preserve">Zupa gulaszowa </t>
  </si>
  <si>
    <t>Zupa kalafiorowa z groszkiem ptysiowym</t>
  </si>
  <si>
    <t>Zupa krem z borowików z grzankami</t>
  </si>
  <si>
    <t>Zupa krem z brokułów</t>
  </si>
  <si>
    <t>Zupa krem z leśnych grzybów z łazankami</t>
  </si>
  <si>
    <t>Zupa krem z podgrzybków</t>
  </si>
  <si>
    <t>Zupa krem z pomidorów</t>
  </si>
  <si>
    <t>Zupa krem z zielonego groszku z płatkami migdałów</t>
  </si>
  <si>
    <t>Zupa neapolitańska</t>
  </si>
  <si>
    <t>Zupa ogórkowa</t>
  </si>
  <si>
    <t>Zupa pieczarkowa</t>
  </si>
  <si>
    <t xml:space="preserve">Zupa włoska pomidorowa </t>
  </si>
  <si>
    <t xml:space="preserve">TABELA nr 4 – Mięso </t>
  </si>
  <si>
    <t xml:space="preserve">MIĘSO  </t>
  </si>
  <si>
    <t xml:space="preserve">Filet drobiowy grillowany </t>
  </si>
  <si>
    <t xml:space="preserve">Filet drobiowy panierowany </t>
  </si>
  <si>
    <t>Filet z indyka w panierce</t>
  </si>
  <si>
    <t>Filet z indyka z serem i papryką</t>
  </si>
  <si>
    <t xml:space="preserve">Golonka w sosie z zielonego pieprzu </t>
  </si>
  <si>
    <t>300/100 g</t>
  </si>
  <si>
    <t xml:space="preserve">Kaczka w sosie jabłkowo-wiśniowym </t>
  </si>
  <si>
    <t>150/100 g</t>
  </si>
  <si>
    <t xml:space="preserve">Kaczka z żurawiną </t>
  </si>
  <si>
    <t xml:space="preserve">Karkówka marynowana z grilla </t>
  </si>
  <si>
    <t>Karkówka pieczona z sosem</t>
  </si>
  <si>
    <t>100/80 g</t>
  </si>
  <si>
    <t>Kotlet de volaille</t>
  </si>
  <si>
    <t>Kotlet schabowy</t>
  </si>
  <si>
    <t xml:space="preserve">Medalion drobiowy w sezamie </t>
  </si>
  <si>
    <t>Pieczeń wieprzowa</t>
  </si>
  <si>
    <t>Pierś kurczaka w sosie pieczarkowym</t>
  </si>
  <si>
    <t>Polędwica w sosie pieczeniowym</t>
  </si>
  <si>
    <t>Polędwica wieprzowa w sosie myśliwskim</t>
  </si>
  <si>
    <t>Polędwica wołowa z grilla z borowikami</t>
  </si>
  <si>
    <t>Polędwiczki drobiowe z warzywami</t>
  </si>
  <si>
    <t>Polędwiczki wieprzowe w sosie śliwkowym</t>
  </si>
  <si>
    <t>Polędwiczki wieprzowe z warzywami</t>
  </si>
  <si>
    <t>Rolada  śląska</t>
  </si>
  <si>
    <t>170 g</t>
  </si>
  <si>
    <t xml:space="preserve">Roladka z udka kurczaka </t>
  </si>
  <si>
    <t xml:space="preserve">Schab panierowany </t>
  </si>
  <si>
    <t>Schab z borowikami</t>
  </si>
  <si>
    <t>Stek wieprzowo-drobiowy z pieczarką</t>
  </si>
  <si>
    <t>Stek z karkówki w sosie grzybowym</t>
  </si>
  <si>
    <t xml:space="preserve">Strogonow z indyka </t>
  </si>
  <si>
    <t>Strogonow z polędwicy wołowej</t>
  </si>
  <si>
    <t>Szaszłyk drobiowy</t>
  </si>
  <si>
    <t>Szaszłyk wieprzowy</t>
  </si>
  <si>
    <t>Sznycel drobiowy panierowany</t>
  </si>
  <si>
    <t>90 g</t>
  </si>
  <si>
    <t>Sznycelki drobiowe w sosie słodko-kwaśnym</t>
  </si>
  <si>
    <t xml:space="preserve">Szynka w sosie własnym </t>
  </si>
  <si>
    <t xml:space="preserve">Udko pieczone </t>
  </si>
  <si>
    <t>350 g</t>
  </si>
  <si>
    <t>Udko z grilla</t>
  </si>
  <si>
    <t>Wołowina po burgundzku duszona w czerwonym winie z szalotkami i warzywami korzennymi</t>
  </si>
  <si>
    <t>Zraz drobiowy z warzywami</t>
  </si>
  <si>
    <t>Zraz mielony wieprzowy w sosie myśliwskim</t>
  </si>
  <si>
    <t xml:space="preserve">Zrazy wołowe </t>
  </si>
  <si>
    <t>TABELA nr 5 – Potrawy rybne</t>
  </si>
  <si>
    <t>POTRAWY RYBNE</t>
  </si>
  <si>
    <t xml:space="preserve">Dorsz duszony w porach i śmietanie z dodatkiem białego wina </t>
  </si>
  <si>
    <t>230/100 g</t>
  </si>
  <si>
    <t>Dorsz smażony</t>
  </si>
  <si>
    <t>Filet z pstrąga w sosie koperkowym</t>
  </si>
  <si>
    <t xml:space="preserve">Filet z dorsza w cieście </t>
  </si>
  <si>
    <t>100/30 g</t>
  </si>
  <si>
    <t>Filet z mintaja po japońsku</t>
  </si>
  <si>
    <t>Filet z dorsza z pieczarkami</t>
  </si>
  <si>
    <t>Grillowany łosoś z beszamelem</t>
  </si>
  <si>
    <t>160/100 g</t>
  </si>
  <si>
    <t>Grillowany łosoś z warzywami</t>
  </si>
  <si>
    <t>Grillowany pstrąg w warzywami</t>
  </si>
  <si>
    <t>200/80 g</t>
  </si>
  <si>
    <t>Karp smażony</t>
  </si>
  <si>
    <t>Kotlet mielony z ryby</t>
  </si>
  <si>
    <t>Łosoś smażony</t>
  </si>
  <si>
    <t>Pstrąg smażony</t>
  </si>
  <si>
    <t>Sandacz w sosie szpinakowo-pomidorowym.</t>
  </si>
  <si>
    <t>120/100 g</t>
  </si>
  <si>
    <t xml:space="preserve">Sandacz w złotej panierce </t>
  </si>
  <si>
    <t>120/30 g</t>
  </si>
  <si>
    <t xml:space="preserve">Sandacz zapiekany pod beszamelem </t>
  </si>
  <si>
    <t>Sola smażona</t>
  </si>
  <si>
    <t>TABELA nr 6 – Potrawy mączne</t>
  </si>
  <si>
    <t>POTRAWY MĄCZNE</t>
  </si>
  <si>
    <t xml:space="preserve">Kluski śląskie </t>
  </si>
  <si>
    <t>Kopytka</t>
  </si>
  <si>
    <t xml:space="preserve">Krokiety z kapustą  i pieczarkami </t>
  </si>
  <si>
    <t>2 szt.</t>
  </si>
  <si>
    <t>Naleśniki z bitą śmietaną i z dżemem</t>
  </si>
  <si>
    <t xml:space="preserve">Naleśniki z dżemem </t>
  </si>
  <si>
    <t>Naleśniki z serem i sosem malinowym</t>
  </si>
  <si>
    <t xml:space="preserve">Naleśniki z twarogiem </t>
  </si>
  <si>
    <t>Paszteciki francuskie z kapustą i pieczarkami</t>
  </si>
  <si>
    <t>Penne z grzybami</t>
  </si>
  <si>
    <t>Pierogi (własnego wyrobu) ruskie</t>
  </si>
  <si>
    <t>6 szt.</t>
  </si>
  <si>
    <t>Pierogi (własnego wyrobu) z kapusta i grzybami</t>
  </si>
  <si>
    <t>Pierogi (własnego wyrobu) ze szpinakiem</t>
  </si>
  <si>
    <t>Pierogi z białym serem</t>
  </si>
  <si>
    <t xml:space="preserve">Pierogi z mięsem (własnego wyrobu) </t>
  </si>
  <si>
    <t>Pierożki leniwe</t>
  </si>
  <si>
    <t xml:space="preserve">Spaghetti bolognese </t>
  </si>
  <si>
    <t>TABELA nr 7 – Surówki i sałatki</t>
  </si>
  <si>
    <t>SURÓWKI I SAŁATKI</t>
  </si>
  <si>
    <t xml:space="preserve">Bukiet surówek </t>
  </si>
  <si>
    <t xml:space="preserve">Mizeria z ogórków </t>
  </si>
  <si>
    <t>Mizeria z pomidorów</t>
  </si>
  <si>
    <t>Sałatka grecka z fetą i oliwkami</t>
  </si>
  <si>
    <t>Sałatka jarzynowa</t>
  </si>
  <si>
    <t>Sałatka z grillowanym kurczakiem</t>
  </si>
  <si>
    <t xml:space="preserve">Sałatka z tuńczykiem </t>
  </si>
  <si>
    <t xml:space="preserve">Surówka marchewka jabłko </t>
  </si>
  <si>
    <t>Surówka z czerwonej kapusty</t>
  </si>
  <si>
    <t>Surówka z kapusty białej</t>
  </si>
  <si>
    <t>Surówka z kapusty pekińskiej</t>
  </si>
  <si>
    <t>Surówka z kiszonej kapusty</t>
  </si>
  <si>
    <t>TABELA nr 8 – Dodatki</t>
  </si>
  <si>
    <t>DODATKI</t>
  </si>
  <si>
    <t xml:space="preserve">Chrzan </t>
  </si>
  <si>
    <t>70 g</t>
  </si>
  <si>
    <t>Cukier biały</t>
  </si>
  <si>
    <t>30 g</t>
  </si>
  <si>
    <t>Cukier brązowy</t>
  </si>
  <si>
    <t>Cytryna pokrojona w plasterki</t>
  </si>
  <si>
    <t xml:space="preserve">Frytki </t>
  </si>
  <si>
    <t>Kasza gryczana</t>
  </si>
  <si>
    <t>Ketchup</t>
  </si>
  <si>
    <t>20 g</t>
  </si>
  <si>
    <t>Makaron pszenny</t>
  </si>
  <si>
    <t>Makaron razowy</t>
  </si>
  <si>
    <t>Makaron sojowy</t>
  </si>
  <si>
    <t>Mleczko do kawy</t>
  </si>
  <si>
    <t>10 ml</t>
  </si>
  <si>
    <t xml:space="preserve">Musztarda </t>
  </si>
  <si>
    <t xml:space="preserve">Ogórki kiszone </t>
  </si>
  <si>
    <t xml:space="preserve">Ogórki konserwowe </t>
  </si>
  <si>
    <t xml:space="preserve">Papryka konserwowa </t>
  </si>
  <si>
    <t xml:space="preserve">Pieczarki marynowane </t>
  </si>
  <si>
    <t>Ryż</t>
  </si>
  <si>
    <t>Słodzik</t>
  </si>
  <si>
    <t>Warzywa na parze</t>
  </si>
  <si>
    <t xml:space="preserve">Warzywa z wody </t>
  </si>
  <si>
    <t>Ziemniaki pieczone</t>
  </si>
  <si>
    <t xml:space="preserve">Ziemniaki z wody </t>
  </si>
  <si>
    <t>TABELA nr 9 – Ciasta i desery</t>
  </si>
  <si>
    <t>CIASTA I DESERY</t>
  </si>
  <si>
    <t>Ciasteczka kruche deserowe (mieszanka koktajlowa)</t>
  </si>
  <si>
    <t>Ciasto drożdżowe</t>
  </si>
  <si>
    <t>Ciasto drożdżowe z owocami (owoce sezonowe)</t>
  </si>
  <si>
    <t>Ciasto owocowe z galaretką</t>
  </si>
  <si>
    <t>Ciasto tortowe (różne smaki)</t>
  </si>
  <si>
    <t>Deser lodowy z owocami i bitą śmietaną</t>
  </si>
  <si>
    <t>Drożdżówki (różne: marmolada, ser, mak, budyń)</t>
  </si>
  <si>
    <t>Gorąca czekolada z bitą śmietaną</t>
  </si>
  <si>
    <t>200 ml</t>
  </si>
  <si>
    <t>Jabłecznik</t>
  </si>
  <si>
    <t>Makowiec</t>
  </si>
  <si>
    <t xml:space="preserve">Orzeszki ziemne </t>
  </si>
  <si>
    <t>Paluszki</t>
  </si>
  <si>
    <t>Patera owoców (owoce sezonowe)</t>
  </si>
  <si>
    <t>600 g</t>
  </si>
  <si>
    <t>Pączki z marmoladą</t>
  </si>
  <si>
    <t>1 szt.</t>
  </si>
  <si>
    <t>Piernik</t>
  </si>
  <si>
    <t>Sernik</t>
  </si>
  <si>
    <t>TABELA nr 10 – Śniadania i kolacje</t>
  </si>
  <si>
    <t>ŚNIADANIA I KOLACJE</t>
  </si>
  <si>
    <t>Boczek smażony</t>
  </si>
  <si>
    <t>Bułka grahamka</t>
  </si>
  <si>
    <t>Bułka pszenna</t>
  </si>
  <si>
    <t>Dżem</t>
  </si>
  <si>
    <t>25 g</t>
  </si>
  <si>
    <t xml:space="preserve">Jaja sadzone </t>
  </si>
  <si>
    <t>Jajecznica z 3 jajek</t>
  </si>
  <si>
    <t>1 porcja</t>
  </si>
  <si>
    <t>Jajko gotowane</t>
  </si>
  <si>
    <t>Jogurt</t>
  </si>
  <si>
    <t>100 ml</t>
  </si>
  <si>
    <t>Masło</t>
  </si>
  <si>
    <t>Miód naturalny</t>
  </si>
  <si>
    <t>30 ml</t>
  </si>
  <si>
    <t>Mleko</t>
  </si>
  <si>
    <t>250 ml</t>
  </si>
  <si>
    <t>Ogórek świeży</t>
  </si>
  <si>
    <t>Parówki</t>
  </si>
  <si>
    <t>Pieczywo pszenne</t>
  </si>
  <si>
    <t>Pieczywo razowe</t>
  </si>
  <si>
    <t>Pieczywo żytnie</t>
  </si>
  <si>
    <t>Płatki śniadaniowe</t>
  </si>
  <si>
    <t>Pomidor świeży</t>
  </si>
  <si>
    <t>Ser topiony plastry</t>
  </si>
  <si>
    <t>Ser żółty</t>
  </si>
  <si>
    <t>Szynka drobiowa</t>
  </si>
  <si>
    <t>Szynka wieprzowa</t>
  </si>
  <si>
    <t>TABELA nr 11 – Stoły, krzesła</t>
  </si>
  <si>
    <t>Nazwa usługi</t>
  </si>
  <si>
    <t>TABELA nr 12 – Napoje</t>
  </si>
  <si>
    <t>NAPOJE</t>
  </si>
  <si>
    <t>Herbata biała w torebkach o parametrach jakościowych nie gorszych niż herbata Lipton White Tea (różne smaki)</t>
  </si>
  <si>
    <t>Herbata biała w torebkach o parametrach jakościowych nie gorszych niż herbata Irving Pure White</t>
  </si>
  <si>
    <t>Herbata biała w torebkach o parametrach jakościowych nie gorszych niż herbata Irving Flavoured White Tea (różne smaki)</t>
  </si>
  <si>
    <r>
      <t>Herbata biała w torebkach</t>
    </r>
    <r>
      <rPr>
        <sz val="8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o parametrach jakościowych nie gorszych niż herbata Teekanne White Tea (różne smaki)</t>
    </r>
  </si>
  <si>
    <t>Herbata biała w torebkach o parametrach jakościowych nie gorszych niż herbata Tetley Balance (różne smaki)</t>
  </si>
  <si>
    <t>Herbata czarna aromatyzowana w torebkach o parametrach jakościowych nie gorszych niż herbata Lipton czarna aromatyzowana (różne smaki)</t>
  </si>
  <si>
    <t>Herbata czarna aromatyzowana w torebkach o parametrach jakościowych nie gorszych niż herbata Irving Flavoured Black Tea (różne smaki)</t>
  </si>
  <si>
    <t>Herbata czarna w torebkach o parametrach jakościowych nie gorszych niż herbata Lipton Yellow Label Tea</t>
  </si>
  <si>
    <t>Herbata czarna w torebkach o parametrach jakościowych nie gorszych niż herbata Irving Daily Classic</t>
  </si>
  <si>
    <t>Herbata czarna w torebkach o parametrach jakościowych nie gorszych niż herbata Teekanne Nero</t>
  </si>
  <si>
    <t>Herbata czarna w torebkach o parametrach jakościowych nie gorszych niż herbata Teekanne Ceylon</t>
  </si>
  <si>
    <t>Herbata czarna w torebkach o parametrach jakościowych nie gorszych niż herbata Tetley Classic</t>
  </si>
  <si>
    <t>Herbata czarna w torebkach o parametrach jakościowych nie gorszych niż herbata Dilmah Ceylon Gold</t>
  </si>
  <si>
    <t>Herbata czerwona w torebkach o parametrach jakościowych nie gorszych niż herbata Irving Pu-Erh (różne smaki)</t>
  </si>
  <si>
    <t>Herbata mrożona (różne smaki) o parametrach jakościowych nie gorszych niż herbata Lipton Ice Tea lub Nestea</t>
  </si>
  <si>
    <t>300 ml</t>
  </si>
  <si>
    <t>Herbata owocowa w torebkach o parametrach jakościowych nie gorszych niż herbata Lipton owocowa (różne smaki)</t>
  </si>
  <si>
    <t>Herbata owocowa w torebkach o parametrach jakościowych nie gorszych niż herbata Teekanne owocowa (różne smaki)</t>
  </si>
  <si>
    <t>Herbata zielona w torebkach o parametrach jakościowych nie gorszych niż herbata Lipton Green Tea Classic</t>
  </si>
  <si>
    <t>Herbata zielona w torebkach o parametrach jakościowych nie gorszych niż herbata Lipton Green Tea (różne smaki)</t>
  </si>
  <si>
    <t>Herbata zielona w torebkach o parametrach jakościowych nie gorszych niż herbata Irving Pure Green</t>
  </si>
  <si>
    <t>Herbata zielona w torebkach o parametrach jakościowych nie gorszych niż herbata Irving Flavoured Green Tea (różne smaki)</t>
  </si>
  <si>
    <t>Herbata zielona w torebkach o parametrach jakościowych nie gorszych niż herbata Teekanne Green Tea (różne smaki)</t>
  </si>
  <si>
    <t xml:space="preserve">Herbata zielona w torebkach o parametrach jakościowych nie gorszych niż herbata Tetley Green Tea Classic </t>
  </si>
  <si>
    <t>Herbata zielona w torebkach o parametrach jakościowych nie gorszych niż herbata Tetley Balance (różne smaki)</t>
  </si>
  <si>
    <t>Kawa espresso</t>
  </si>
  <si>
    <t>Kawa latte macchiato</t>
  </si>
  <si>
    <t xml:space="preserve">Kawa mrożona </t>
  </si>
  <si>
    <t>150 ml</t>
  </si>
  <si>
    <t>Kawa rozpuszczalna o parametrach jakościowych nie gorszych niż Nescaffe Gold</t>
  </si>
  <si>
    <t>Napoje gazowane owocowe (różne smaki)</t>
  </si>
  <si>
    <t>330 ml</t>
  </si>
  <si>
    <t>Napój gazowany o parametrach jakościowych nie gorszych niż Coca-Cola w opakowaniu szklanym</t>
  </si>
  <si>
    <t>Napój gazowany o parametrach jakościowych nie gorszych niż Coca-Cola w opakowaniu plastikowym</t>
  </si>
  <si>
    <t>500 ml</t>
  </si>
  <si>
    <t>Napój gazowany o parametrach jakościowych nie gorszych niż Coca-Cola Zero w opakowaniu szklanym</t>
  </si>
  <si>
    <t>Napój gazowany o parametrach jakościowych nie gorszych niż Coca-Cola Zero w opakowaniu plastikowym</t>
  </si>
  <si>
    <t>Napój gazowany o parametrach jakościowych nie gorszych niż Fanta (różne smaki) w opakowaniu szklanym</t>
  </si>
  <si>
    <t>Napój gazowany o parametrach jakościowych nie gorszych niż Fanta (różne smaki) w opakowaniu plastikowym</t>
  </si>
  <si>
    <t>Napój gazowany o parametrach jakościowych nie gorszych niż Sprite w opakowaniu szklanym</t>
  </si>
  <si>
    <t>Napój gazowany o parametrach jakościowych nie gorszych niż Sprite w opakowaniu plastikowym</t>
  </si>
  <si>
    <t>Sok owocowy 100% (różne smaki) w kartonie</t>
  </si>
  <si>
    <t>1 litr</t>
  </si>
  <si>
    <t>Sok owocowy 100% (różne smaki) w szklanej butelce</t>
  </si>
  <si>
    <t>Woda mineralna gazowana o parametrach jakościowych nie gorszych niż Staropolanka w opakowaniu plastikowym</t>
  </si>
  <si>
    <t>Woda mineralna gazowana o parametrach jakościowych nie gorszych niż Staropolanka w opakowaniu szklanym</t>
  </si>
  <si>
    <t>Woda mineralna niegazowana o parametrach jakościowych nie gorszych niż Staropolanka w opakowaniu plastikowym</t>
  </si>
  <si>
    <t>Woda mineralna niegazowana o parametrach jakościowych nie gorszych niż Staropolanka w opakowaniu szklanym</t>
  </si>
  <si>
    <t>Woda mineralna o parametrach jakościowych nie gorszych niż Muszynianka podawana w dzbanku z lodem i cytryną</t>
  </si>
  <si>
    <t>Suma brutto</t>
  </si>
  <si>
    <t>suma brutto</t>
  </si>
  <si>
    <t>Ilość zamawiana</t>
  </si>
  <si>
    <t>Usługi cateringowe z obsługą kelnerską</t>
  </si>
  <si>
    <t>Pasta z łososia na pumperniklu</t>
  </si>
  <si>
    <t>Canalloni z duszonym szpinakiem zapiekane                   z sosem pomidorowym</t>
  </si>
  <si>
    <t>Bukiet świeżych warzyw (surowych)</t>
  </si>
  <si>
    <t>Opłata za udostępnienie stołów dużych</t>
  </si>
  <si>
    <t xml:space="preserve"> (8-10 osobowych, okrągłych lub prostokątnych)</t>
  </si>
  <si>
    <t xml:space="preserve">Opłata za udostępnienie stołów małych </t>
  </si>
  <si>
    <t>(4-6 osobowych lub  bufetowych, koktajlowych)</t>
  </si>
  <si>
    <t>Opłata za udostępnienie krzeseł</t>
  </si>
  <si>
    <t>Kawa naturalna (parzona) o parametrach jakościowych nie gorszych niż Dallmayr Prodomo</t>
  </si>
  <si>
    <t>Kawa z ekspresu o parametrach nie gorszych niż Lavazza</t>
  </si>
  <si>
    <t>Grillowany filet z dorsza z warzywami i sosem kurkowym</t>
  </si>
  <si>
    <t>Bułka grahamka z masłem, pastą jajeczną, szczypiorkiem, rzodkiewką i zieloną sałatą (suchy prowiant)</t>
  </si>
  <si>
    <t>Bułka grahamka z masłem, serem żółtym, salami i sałatą lodową (suchy prowiant)</t>
  </si>
  <si>
    <t>Bułka grahamka z masłem, serem żółtym, szynką drobiową, papryką i sałatą zieloną (suchy prowiant)</t>
  </si>
  <si>
    <t>Bułka pszenna z masłem, pastą jajeczną, szczypiorkiem, rzodkiewką i zieloną sałatą (suchy prowiant)</t>
  </si>
  <si>
    <t>Bułka pszenna z masłem, serem żółtym, salami i sałatą lodową (suchy prowiant)</t>
  </si>
  <si>
    <t>Bułka pszenna z masłem, serem żółtym, szynką drobiową, papryką i sałatą zieloną (suchy prowiant)</t>
  </si>
  <si>
    <t>Cena jednostkowa netto w PLN</t>
  </si>
  <si>
    <t>Wartość netto w PLN</t>
  </si>
  <si>
    <t>Stawka VAT %</t>
  </si>
  <si>
    <t>Wartość brutto w PLN</t>
  </si>
  <si>
    <t>Ogółem cena brutto</t>
  </si>
  <si>
    <t>Sok owocowy 100 % (różne smaki) w kartonie</t>
  </si>
  <si>
    <t>Sok owocowy 100 % (różne smaki) w opakowaniu plastikowym</t>
  </si>
  <si>
    <t>Żurek śląski</t>
  </si>
  <si>
    <t>Jabłko</t>
  </si>
  <si>
    <t>Banan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</si>
</sst>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2">
    <font>
      <sz val="11"/>
      <color theme="1"/>
      <name val="Czcionka tekstu podstawowego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i/>
      <sz val="14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Czcionka tekstu podstawowego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57" fillId="0" borderId="11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7" fillId="0" borderId="12" xfId="0" applyFont="1" applyBorder="1" applyAlignment="1">
      <alignment horizontal="center" wrapText="1"/>
    </xf>
    <xf numFmtId="0" fontId="59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57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58" fillId="0" borderId="13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3" fillId="0" borderId="12" xfId="0" applyFont="1" applyBorder="1" applyAlignment="1">
      <alignment horizontal="center" vertical="center"/>
    </xf>
    <xf numFmtId="4" fontId="63" fillId="0" borderId="1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/>
    </xf>
    <xf numFmtId="0" fontId="67" fillId="0" borderId="12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4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justify" vertical="center"/>
    </xf>
    <xf numFmtId="0" fontId="67" fillId="0" borderId="15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 wrapText="1"/>
    </xf>
    <xf numFmtId="0" fontId="60" fillId="0" borderId="12" xfId="0" applyFont="1" applyBorder="1" applyAlignment="1">
      <alignment horizontal="right" vertical="center" wrapText="1"/>
    </xf>
    <xf numFmtId="0" fontId="60" fillId="0" borderId="14" xfId="0" applyFont="1" applyBorder="1" applyAlignment="1">
      <alignment horizontal="right" vertical="center" wrapText="1"/>
    </xf>
    <xf numFmtId="0" fontId="68" fillId="0" borderId="12" xfId="0" applyFont="1" applyBorder="1" applyAlignment="1">
      <alignment/>
    </xf>
    <xf numFmtId="0" fontId="58" fillId="0" borderId="12" xfId="0" applyFont="1" applyBorder="1" applyAlignment="1">
      <alignment horizontal="center" vertical="top"/>
    </xf>
    <xf numFmtId="0" fontId="57" fillId="0" borderId="0" xfId="0" applyNumberFormat="1" applyFont="1" applyBorder="1" applyAlignment="1">
      <alignment horizontal="center" wrapText="1"/>
    </xf>
    <xf numFmtId="0" fontId="58" fillId="0" borderId="0" xfId="0" applyNumberFormat="1" applyFont="1" applyBorder="1" applyAlignment="1">
      <alignment horizontal="center" vertical="top"/>
    </xf>
    <xf numFmtId="0" fontId="57" fillId="0" borderId="0" xfId="0" applyNumberFormat="1" applyFont="1" applyBorder="1" applyAlignment="1">
      <alignment horizontal="center"/>
    </xf>
    <xf numFmtId="0" fontId="62" fillId="0" borderId="0" xfId="0" applyNumberFormat="1" applyFont="1" applyBorder="1" applyAlignment="1">
      <alignment horizontal="center" vertical="top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Fill="1" applyBorder="1" applyAlignment="1">
      <alignment/>
    </xf>
    <xf numFmtId="44" fontId="0" fillId="0" borderId="0" xfId="58" applyFont="1" applyAlignment="1">
      <alignment/>
    </xf>
    <xf numFmtId="44" fontId="65" fillId="0" borderId="0" xfId="58" applyFont="1" applyAlignment="1">
      <alignment horizontal="right" vertical="center"/>
    </xf>
    <xf numFmtId="44" fontId="57" fillId="0" borderId="12" xfId="58" applyFont="1" applyBorder="1" applyAlignment="1">
      <alignment horizontal="center"/>
    </xf>
    <xf numFmtId="44" fontId="0" fillId="0" borderId="12" xfId="58" applyFont="1" applyBorder="1" applyAlignment="1">
      <alignment/>
    </xf>
    <xf numFmtId="44" fontId="0" fillId="0" borderId="0" xfId="58" applyFont="1" applyBorder="1" applyAlignment="1">
      <alignment/>
    </xf>
    <xf numFmtId="44" fontId="64" fillId="0" borderId="0" xfId="58" applyFont="1" applyAlignment="1">
      <alignment vertical="center"/>
    </xf>
    <xf numFmtId="44" fontId="57" fillId="0" borderId="12" xfId="58" applyFont="1" applyBorder="1" applyAlignment="1">
      <alignment horizontal="center" wrapText="1"/>
    </xf>
    <xf numFmtId="44" fontId="0" fillId="0" borderId="12" xfId="58" applyFont="1" applyFill="1" applyBorder="1" applyAlignment="1">
      <alignment/>
    </xf>
    <xf numFmtId="9" fontId="0" fillId="0" borderId="12" xfId="52" applyFont="1" applyBorder="1" applyAlignment="1">
      <alignment/>
    </xf>
    <xf numFmtId="0" fontId="67" fillId="0" borderId="0" xfId="0" applyFont="1" applyAlignment="1">
      <alignment horizontal="justify" vertical="center"/>
    </xf>
    <xf numFmtId="0" fontId="69" fillId="0" borderId="0" xfId="0" applyFont="1" applyBorder="1" applyAlignment="1">
      <alignment horizontal="right" vertical="center" indent="2"/>
    </xf>
    <xf numFmtId="0" fontId="70" fillId="0" borderId="0" xfId="0" applyFont="1" applyAlignment="1">
      <alignment/>
    </xf>
    <xf numFmtId="0" fontId="71" fillId="0" borderId="0" xfId="0" applyFont="1" applyAlignment="1">
      <alignment horizontal="right" vertical="center"/>
    </xf>
    <xf numFmtId="0" fontId="67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right" vertical="center" wrapText="1"/>
    </xf>
    <xf numFmtId="44" fontId="20" fillId="0" borderId="12" xfId="58" applyFont="1" applyBorder="1" applyAlignment="1">
      <alignment/>
    </xf>
    <xf numFmtId="9" fontId="20" fillId="0" borderId="12" xfId="52" applyFont="1" applyBorder="1" applyAlignment="1">
      <alignment/>
    </xf>
    <xf numFmtId="0" fontId="21" fillId="0" borderId="12" xfId="0" applyFont="1" applyBorder="1" applyAlignment="1">
      <alignment horizontal="center"/>
    </xf>
    <xf numFmtId="164" fontId="67" fillId="34" borderId="11" xfId="58" applyNumberFormat="1" applyFont="1" applyFill="1" applyBorder="1" applyAlignment="1">
      <alignment horizontal="center" vertical="center" wrapText="1"/>
    </xf>
    <xf numFmtId="164" fontId="67" fillId="34" borderId="10" xfId="58" applyNumberFormat="1" applyFont="1" applyFill="1" applyBorder="1" applyAlignment="1">
      <alignment horizontal="center" vertical="center" wrapText="1"/>
    </xf>
    <xf numFmtId="164" fontId="67" fillId="34" borderId="11" xfId="0" applyNumberFormat="1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center" vertical="center" wrapText="1"/>
    </xf>
    <xf numFmtId="4" fontId="67" fillId="34" borderId="11" xfId="0" applyNumberFormat="1" applyFont="1" applyFill="1" applyBorder="1" applyAlignment="1">
      <alignment horizontal="center" vertical="center" wrapText="1"/>
    </xf>
    <xf numFmtId="4" fontId="67" fillId="34" borderId="10" xfId="0" applyNumberFormat="1" applyFont="1" applyFill="1" applyBorder="1" applyAlignment="1">
      <alignment horizontal="center" vertical="center" wrapText="1"/>
    </xf>
    <xf numFmtId="4" fontId="67" fillId="34" borderId="12" xfId="0" applyNumberFormat="1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4" fontId="67" fillId="34" borderId="17" xfId="0" applyNumberFormat="1" applyFont="1" applyFill="1" applyBorder="1" applyAlignment="1">
      <alignment horizontal="center" vertical="center" wrapText="1"/>
    </xf>
    <xf numFmtId="4" fontId="67" fillId="34" borderId="14" xfId="0" applyNumberFormat="1" applyFont="1" applyFill="1" applyBorder="1" applyAlignment="1">
      <alignment horizontal="center" vertical="center" wrapText="1"/>
    </xf>
    <xf numFmtId="4" fontId="67" fillId="34" borderId="14" xfId="0" applyNumberFormat="1" applyFont="1" applyFill="1" applyBorder="1" applyAlignment="1">
      <alignment vertical="center" wrapText="1"/>
    </xf>
    <xf numFmtId="0" fontId="57" fillId="0" borderId="18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8" fillId="0" borderId="18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67" fillId="0" borderId="17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wrapText="1"/>
    </xf>
    <xf numFmtId="0" fontId="58" fillId="0" borderId="19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4"/>
  <sheetViews>
    <sheetView tabSelected="1" zoomScalePageLayoutView="0" workbookViewId="0" topLeftCell="A1">
      <selection activeCell="E9" sqref="E9"/>
    </sheetView>
  </sheetViews>
  <sheetFormatPr defaultColWidth="8.796875" defaultRowHeight="39.75" customHeight="1"/>
  <cols>
    <col min="1" max="1" width="3.5" style="0" customWidth="1"/>
    <col min="2" max="2" width="42.3984375" style="0" customWidth="1"/>
    <col min="3" max="3" width="15.09765625" style="0" customWidth="1"/>
    <col min="4" max="4" width="14.69921875" style="0" customWidth="1"/>
    <col min="5" max="5" width="13.19921875" style="0" customWidth="1"/>
    <col min="6" max="6" width="17.3984375" style="54" customWidth="1"/>
    <col min="7" max="7" width="17.3984375" style="0" customWidth="1"/>
    <col min="8" max="8" width="19.8984375" style="54" customWidth="1"/>
    <col min="9" max="10" width="19.8984375" style="22" customWidth="1"/>
  </cols>
  <sheetData>
    <row r="1" ht="39.75" customHeight="1">
      <c r="B1" s="1" t="s">
        <v>0</v>
      </c>
    </row>
    <row r="2" spans="1:10" ht="39.75" customHeight="1">
      <c r="A2" s="2"/>
      <c r="B2" s="25" t="s">
        <v>463</v>
      </c>
      <c r="D2" s="65"/>
      <c r="E2" s="66"/>
      <c r="F2" s="55"/>
      <c r="G2" s="24"/>
      <c r="H2" s="59"/>
      <c r="I2" s="23"/>
      <c r="J2" s="23"/>
    </row>
    <row r="3" ht="39.75" customHeight="1">
      <c r="B3" s="3" t="s">
        <v>1</v>
      </c>
    </row>
    <row r="4" ht="39.75" customHeight="1" thickBot="1">
      <c r="A4" s="3"/>
    </row>
    <row r="5" spans="1:4" ht="39.75" customHeight="1" thickBot="1">
      <c r="A5" s="92" t="s">
        <v>2</v>
      </c>
      <c r="B5" s="93"/>
      <c r="C5" s="102"/>
      <c r="D5" s="103"/>
    </row>
    <row r="6" spans="1:10" ht="39.75" customHeight="1" thickBot="1">
      <c r="A6" s="88" t="s">
        <v>3</v>
      </c>
      <c r="B6" s="104"/>
      <c r="C6" s="9" t="s">
        <v>4</v>
      </c>
      <c r="D6" s="9" t="s">
        <v>481</v>
      </c>
      <c r="E6" s="76" t="s">
        <v>462</v>
      </c>
      <c r="F6" s="56" t="s">
        <v>482</v>
      </c>
      <c r="G6" s="14" t="s">
        <v>483</v>
      </c>
      <c r="H6" s="60" t="s">
        <v>484</v>
      </c>
      <c r="I6" s="46"/>
      <c r="J6" s="46"/>
    </row>
    <row r="7" spans="1:10" ht="39.75" customHeight="1" thickBot="1">
      <c r="A7" s="90">
        <v>1</v>
      </c>
      <c r="B7" s="105"/>
      <c r="C7" s="15">
        <v>2</v>
      </c>
      <c r="D7" s="15">
        <v>3</v>
      </c>
      <c r="E7" s="45">
        <v>4</v>
      </c>
      <c r="F7" s="45">
        <v>5</v>
      </c>
      <c r="G7" s="45">
        <v>6</v>
      </c>
      <c r="H7" s="45">
        <v>7</v>
      </c>
      <c r="I7" s="47"/>
      <c r="J7" s="47"/>
    </row>
    <row r="8" spans="1:10" ht="39.75" customHeight="1" thickBot="1">
      <c r="A8" s="26" t="s">
        <v>5</v>
      </c>
      <c r="B8" s="27" t="s">
        <v>6</v>
      </c>
      <c r="C8" s="28" t="s">
        <v>7</v>
      </c>
      <c r="D8" s="77">
        <v>3</v>
      </c>
      <c r="E8" s="16"/>
      <c r="F8" s="57">
        <f>D8*E8</f>
        <v>0</v>
      </c>
      <c r="G8" s="62">
        <v>0.08</v>
      </c>
      <c r="H8" s="57">
        <f>F8*(1+G8)</f>
        <v>0</v>
      </c>
      <c r="I8" s="35"/>
      <c r="J8" s="35"/>
    </row>
    <row r="9" spans="1:10" ht="39.75" customHeight="1" thickBot="1">
      <c r="A9" s="29" t="s">
        <v>8</v>
      </c>
      <c r="B9" s="30" t="s">
        <v>9</v>
      </c>
      <c r="C9" s="31" t="s">
        <v>10</v>
      </c>
      <c r="D9" s="78">
        <v>11</v>
      </c>
      <c r="E9" s="16"/>
      <c r="F9" s="57">
        <f aca="true" t="shared" si="0" ref="F9:F72">D9*E9</f>
        <v>0</v>
      </c>
      <c r="G9" s="62">
        <v>0.08</v>
      </c>
      <c r="H9" s="57">
        <f aca="true" t="shared" si="1" ref="H9:H72">F9*(1+G9)</f>
        <v>0</v>
      </c>
      <c r="I9" s="35"/>
      <c r="J9" s="35"/>
    </row>
    <row r="10" spans="1:10" ht="39.75" customHeight="1" thickBot="1">
      <c r="A10" s="29" t="s">
        <v>11</v>
      </c>
      <c r="B10" s="30" t="s">
        <v>475</v>
      </c>
      <c r="C10" s="31" t="s">
        <v>12</v>
      </c>
      <c r="D10" s="78">
        <v>3.5</v>
      </c>
      <c r="E10" s="16"/>
      <c r="F10" s="57">
        <f t="shared" si="0"/>
        <v>0</v>
      </c>
      <c r="G10" s="62">
        <v>0.08</v>
      </c>
      <c r="H10" s="57">
        <f t="shared" si="1"/>
        <v>0</v>
      </c>
      <c r="I10" s="35"/>
      <c r="J10" s="35"/>
    </row>
    <row r="11" spans="1:10" ht="39.75" customHeight="1" thickBot="1">
      <c r="A11" s="29" t="s">
        <v>13</v>
      </c>
      <c r="B11" s="30" t="s">
        <v>476</v>
      </c>
      <c r="C11" s="31" t="s">
        <v>12</v>
      </c>
      <c r="D11" s="78">
        <v>3.5</v>
      </c>
      <c r="E11" s="16"/>
      <c r="F11" s="57">
        <f t="shared" si="0"/>
        <v>0</v>
      </c>
      <c r="G11" s="62">
        <v>0.08</v>
      </c>
      <c r="H11" s="57">
        <f t="shared" si="1"/>
        <v>0</v>
      </c>
      <c r="I11" s="35"/>
      <c r="J11" s="35"/>
    </row>
    <row r="12" spans="1:10" ht="39.75" customHeight="1" thickBot="1">
      <c r="A12" s="29" t="s">
        <v>14</v>
      </c>
      <c r="B12" s="30" t="s">
        <v>477</v>
      </c>
      <c r="C12" s="31" t="s">
        <v>12</v>
      </c>
      <c r="D12" s="78">
        <v>3.5</v>
      </c>
      <c r="E12" s="16"/>
      <c r="F12" s="57">
        <f t="shared" si="0"/>
        <v>0</v>
      </c>
      <c r="G12" s="62">
        <v>0.08</v>
      </c>
      <c r="H12" s="57">
        <f t="shared" si="1"/>
        <v>0</v>
      </c>
      <c r="I12" s="35"/>
      <c r="J12" s="35"/>
    </row>
    <row r="13" spans="1:10" ht="39.75" customHeight="1" thickBot="1">
      <c r="A13" s="29" t="s">
        <v>15</v>
      </c>
      <c r="B13" s="30" t="s">
        <v>478</v>
      </c>
      <c r="C13" s="31" t="s">
        <v>12</v>
      </c>
      <c r="D13" s="78">
        <v>3.5</v>
      </c>
      <c r="E13" s="16"/>
      <c r="F13" s="57">
        <f t="shared" si="0"/>
        <v>0</v>
      </c>
      <c r="G13" s="62">
        <v>0.08</v>
      </c>
      <c r="H13" s="57">
        <f t="shared" si="1"/>
        <v>0</v>
      </c>
      <c r="I13" s="35"/>
      <c r="J13" s="35"/>
    </row>
    <row r="14" spans="1:10" ht="39.75" customHeight="1" thickBot="1">
      <c r="A14" s="29" t="s">
        <v>16</v>
      </c>
      <c r="B14" s="30" t="s">
        <v>479</v>
      </c>
      <c r="C14" s="31" t="s">
        <v>12</v>
      </c>
      <c r="D14" s="78">
        <v>3.5</v>
      </c>
      <c r="E14" s="16"/>
      <c r="F14" s="57">
        <f t="shared" si="0"/>
        <v>0</v>
      </c>
      <c r="G14" s="62">
        <v>0.08</v>
      </c>
      <c r="H14" s="57">
        <f t="shared" si="1"/>
        <v>0</v>
      </c>
      <c r="I14" s="35"/>
      <c r="J14" s="35"/>
    </row>
    <row r="15" spans="1:10" ht="39.75" customHeight="1" thickBot="1">
      <c r="A15" s="29" t="s">
        <v>17</v>
      </c>
      <c r="B15" s="30" t="s">
        <v>480</v>
      </c>
      <c r="C15" s="31" t="s">
        <v>12</v>
      </c>
      <c r="D15" s="78">
        <v>3.5</v>
      </c>
      <c r="E15" s="16"/>
      <c r="F15" s="57">
        <f t="shared" si="0"/>
        <v>0</v>
      </c>
      <c r="G15" s="62">
        <v>0.08</v>
      </c>
      <c r="H15" s="57">
        <f t="shared" si="1"/>
        <v>0</v>
      </c>
      <c r="I15" s="35"/>
      <c r="J15" s="35"/>
    </row>
    <row r="16" spans="1:10" ht="39.75" customHeight="1" thickBot="1">
      <c r="A16" s="29" t="s">
        <v>18</v>
      </c>
      <c r="B16" s="30" t="s">
        <v>19</v>
      </c>
      <c r="C16" s="31" t="s">
        <v>20</v>
      </c>
      <c r="D16" s="78">
        <v>11</v>
      </c>
      <c r="E16" s="16"/>
      <c r="F16" s="57">
        <f t="shared" si="0"/>
        <v>0</v>
      </c>
      <c r="G16" s="62">
        <v>0.08</v>
      </c>
      <c r="H16" s="57">
        <f t="shared" si="1"/>
        <v>0</v>
      </c>
      <c r="I16" s="35"/>
      <c r="J16" s="35"/>
    </row>
    <row r="17" spans="1:10" ht="39.75" customHeight="1" thickBot="1">
      <c r="A17" s="29" t="s">
        <v>21</v>
      </c>
      <c r="B17" s="30" t="s">
        <v>22</v>
      </c>
      <c r="C17" s="31" t="s">
        <v>23</v>
      </c>
      <c r="D17" s="78">
        <v>3</v>
      </c>
      <c r="E17" s="16"/>
      <c r="F17" s="57">
        <f t="shared" si="0"/>
        <v>0</v>
      </c>
      <c r="G17" s="62">
        <v>0.08</v>
      </c>
      <c r="H17" s="57">
        <f t="shared" si="1"/>
        <v>0</v>
      </c>
      <c r="I17" s="35"/>
      <c r="J17" s="35"/>
    </row>
    <row r="18" spans="1:10" ht="39.75" customHeight="1" thickBot="1">
      <c r="A18" s="29" t="s">
        <v>24</v>
      </c>
      <c r="B18" s="30" t="s">
        <v>25</v>
      </c>
      <c r="C18" s="31" t="s">
        <v>23</v>
      </c>
      <c r="D18" s="78">
        <v>2.5</v>
      </c>
      <c r="E18" s="16"/>
      <c r="F18" s="57">
        <f t="shared" si="0"/>
        <v>0</v>
      </c>
      <c r="G18" s="62">
        <v>0.08</v>
      </c>
      <c r="H18" s="57">
        <f t="shared" si="1"/>
        <v>0</v>
      </c>
      <c r="I18" s="35"/>
      <c r="J18" s="35"/>
    </row>
    <row r="19" spans="1:10" ht="39.75" customHeight="1" thickBot="1">
      <c r="A19" s="29" t="s">
        <v>26</v>
      </c>
      <c r="B19" s="30" t="s">
        <v>27</v>
      </c>
      <c r="C19" s="31" t="s">
        <v>10</v>
      </c>
      <c r="D19" s="78">
        <v>3.2</v>
      </c>
      <c r="E19" s="16"/>
      <c r="F19" s="57">
        <f t="shared" si="0"/>
        <v>0</v>
      </c>
      <c r="G19" s="62">
        <v>0.08</v>
      </c>
      <c r="H19" s="57">
        <f t="shared" si="1"/>
        <v>0</v>
      </c>
      <c r="I19" s="35"/>
      <c r="J19" s="35"/>
    </row>
    <row r="20" spans="1:10" ht="39.75" customHeight="1" thickBot="1">
      <c r="A20" s="29" t="s">
        <v>28</v>
      </c>
      <c r="B20" s="30" t="s">
        <v>29</v>
      </c>
      <c r="C20" s="31" t="s">
        <v>10</v>
      </c>
      <c r="D20" s="78">
        <v>3</v>
      </c>
      <c r="E20" s="16"/>
      <c r="F20" s="57">
        <f t="shared" si="0"/>
        <v>0</v>
      </c>
      <c r="G20" s="62">
        <v>0.08</v>
      </c>
      <c r="H20" s="57">
        <f t="shared" si="1"/>
        <v>0</v>
      </c>
      <c r="I20" s="35"/>
      <c r="J20" s="35"/>
    </row>
    <row r="21" spans="1:10" ht="39.75" customHeight="1" thickBot="1">
      <c r="A21" s="29" t="s">
        <v>30</v>
      </c>
      <c r="B21" s="30" t="s">
        <v>31</v>
      </c>
      <c r="C21" s="31" t="s">
        <v>10</v>
      </c>
      <c r="D21" s="78">
        <v>3.2</v>
      </c>
      <c r="E21" s="16"/>
      <c r="F21" s="57">
        <f t="shared" si="0"/>
        <v>0</v>
      </c>
      <c r="G21" s="62">
        <v>0.08</v>
      </c>
      <c r="H21" s="57">
        <f t="shared" si="1"/>
        <v>0</v>
      </c>
      <c r="I21" s="35"/>
      <c r="J21" s="35"/>
    </row>
    <row r="22" spans="1:10" ht="39.75" customHeight="1" thickBot="1">
      <c r="A22" s="29" t="s">
        <v>32</v>
      </c>
      <c r="B22" s="30" t="s">
        <v>33</v>
      </c>
      <c r="C22" s="31" t="s">
        <v>10</v>
      </c>
      <c r="D22" s="78">
        <v>3.2</v>
      </c>
      <c r="E22" s="16"/>
      <c r="F22" s="57">
        <f t="shared" si="0"/>
        <v>0</v>
      </c>
      <c r="G22" s="62">
        <v>0.08</v>
      </c>
      <c r="H22" s="57">
        <f t="shared" si="1"/>
        <v>0</v>
      </c>
      <c r="I22" s="35"/>
      <c r="J22" s="35"/>
    </row>
    <row r="23" spans="1:10" ht="39.75" customHeight="1" thickBot="1">
      <c r="A23" s="29" t="s">
        <v>34</v>
      </c>
      <c r="B23" s="30" t="s">
        <v>35</v>
      </c>
      <c r="C23" s="31" t="s">
        <v>10</v>
      </c>
      <c r="D23" s="78">
        <v>3</v>
      </c>
      <c r="E23" s="16"/>
      <c r="F23" s="57">
        <f t="shared" si="0"/>
        <v>0</v>
      </c>
      <c r="G23" s="62">
        <v>0.08</v>
      </c>
      <c r="H23" s="57">
        <f t="shared" si="1"/>
        <v>0</v>
      </c>
      <c r="I23" s="35"/>
      <c r="J23" s="35"/>
    </row>
    <row r="24" spans="1:10" ht="39.75" customHeight="1" thickBot="1">
      <c r="A24" s="29" t="s">
        <v>36</v>
      </c>
      <c r="B24" s="30" t="s">
        <v>37</v>
      </c>
      <c r="C24" s="31" t="s">
        <v>10</v>
      </c>
      <c r="D24" s="78">
        <v>3</v>
      </c>
      <c r="E24" s="16"/>
      <c r="F24" s="57">
        <f t="shared" si="0"/>
        <v>0</v>
      </c>
      <c r="G24" s="62">
        <v>0.08</v>
      </c>
      <c r="H24" s="57">
        <f t="shared" si="1"/>
        <v>0</v>
      </c>
      <c r="I24" s="35"/>
      <c r="J24" s="35"/>
    </row>
    <row r="25" spans="1:10" ht="39.75" customHeight="1" thickBot="1">
      <c r="A25" s="29" t="s">
        <v>38</v>
      </c>
      <c r="B25" s="30" t="s">
        <v>39</v>
      </c>
      <c r="C25" s="31" t="s">
        <v>10</v>
      </c>
      <c r="D25" s="78">
        <v>3</v>
      </c>
      <c r="E25" s="16"/>
      <c r="F25" s="57">
        <f t="shared" si="0"/>
        <v>0</v>
      </c>
      <c r="G25" s="62">
        <v>0.08</v>
      </c>
      <c r="H25" s="57">
        <f t="shared" si="1"/>
        <v>0</v>
      </c>
      <c r="I25" s="35"/>
      <c r="J25" s="35"/>
    </row>
    <row r="26" spans="1:10" ht="39.75" customHeight="1" thickBot="1">
      <c r="A26" s="29" t="s">
        <v>40</v>
      </c>
      <c r="B26" s="30" t="s">
        <v>41</v>
      </c>
      <c r="C26" s="31" t="s">
        <v>10</v>
      </c>
      <c r="D26" s="78">
        <v>3.8</v>
      </c>
      <c r="E26" s="16"/>
      <c r="F26" s="57">
        <f t="shared" si="0"/>
        <v>0</v>
      </c>
      <c r="G26" s="62">
        <v>0.08</v>
      </c>
      <c r="H26" s="57">
        <f t="shared" si="1"/>
        <v>0</v>
      </c>
      <c r="I26" s="35"/>
      <c r="J26" s="35"/>
    </row>
    <row r="27" spans="1:10" ht="39.75" customHeight="1" thickBot="1">
      <c r="A27" s="29" t="s">
        <v>42</v>
      </c>
      <c r="B27" s="30" t="s">
        <v>43</v>
      </c>
      <c r="C27" s="31" t="s">
        <v>10</v>
      </c>
      <c r="D27" s="78">
        <v>3.8</v>
      </c>
      <c r="E27" s="16"/>
      <c r="F27" s="57">
        <f t="shared" si="0"/>
        <v>0</v>
      </c>
      <c r="G27" s="62">
        <v>0.08</v>
      </c>
      <c r="H27" s="57">
        <f t="shared" si="1"/>
        <v>0</v>
      </c>
      <c r="I27" s="35"/>
      <c r="J27" s="35"/>
    </row>
    <row r="28" spans="1:10" ht="45.75" customHeight="1" thickBot="1">
      <c r="A28" s="29" t="s">
        <v>44</v>
      </c>
      <c r="B28" s="30" t="s">
        <v>45</v>
      </c>
      <c r="C28" s="31" t="s">
        <v>10</v>
      </c>
      <c r="D28" s="78">
        <v>3.8</v>
      </c>
      <c r="E28" s="16"/>
      <c r="F28" s="57">
        <f t="shared" si="0"/>
        <v>0</v>
      </c>
      <c r="G28" s="62">
        <v>0.08</v>
      </c>
      <c r="H28" s="57">
        <f t="shared" si="1"/>
        <v>0</v>
      </c>
      <c r="I28" s="35"/>
      <c r="J28" s="35"/>
    </row>
    <row r="29" spans="1:10" ht="39.75" customHeight="1" hidden="1" thickBot="1">
      <c r="A29" s="29" t="s">
        <v>46</v>
      </c>
      <c r="B29" s="30" t="s">
        <v>47</v>
      </c>
      <c r="C29" s="31" t="s">
        <v>10</v>
      </c>
      <c r="D29" s="78"/>
      <c r="E29" s="16"/>
      <c r="F29" s="57">
        <f t="shared" si="0"/>
        <v>0</v>
      </c>
      <c r="G29" s="62"/>
      <c r="H29" s="57">
        <f t="shared" si="1"/>
        <v>0</v>
      </c>
      <c r="I29" s="35"/>
      <c r="J29" s="35"/>
    </row>
    <row r="30" spans="1:10" ht="39.75" customHeight="1" hidden="1" thickBot="1">
      <c r="A30" s="29" t="s">
        <v>48</v>
      </c>
      <c r="B30" s="30" t="s">
        <v>49</v>
      </c>
      <c r="C30" s="31" t="s">
        <v>10</v>
      </c>
      <c r="D30" s="78"/>
      <c r="E30" s="16"/>
      <c r="F30" s="57">
        <f t="shared" si="0"/>
        <v>0</v>
      </c>
      <c r="G30" s="62"/>
      <c r="H30" s="57">
        <f t="shared" si="1"/>
        <v>0</v>
      </c>
      <c r="I30" s="35"/>
      <c r="J30" s="35"/>
    </row>
    <row r="31" spans="1:10" ht="39.75" customHeight="1" thickBot="1">
      <c r="A31" s="29" t="s">
        <v>50</v>
      </c>
      <c r="B31" s="30" t="s">
        <v>51</v>
      </c>
      <c r="C31" s="31" t="s">
        <v>10</v>
      </c>
      <c r="D31" s="78">
        <v>3.8</v>
      </c>
      <c r="E31" s="16"/>
      <c r="F31" s="57">
        <f t="shared" si="0"/>
        <v>0</v>
      </c>
      <c r="G31" s="62">
        <v>0.08</v>
      </c>
      <c r="H31" s="57">
        <f t="shared" si="1"/>
        <v>0</v>
      </c>
      <c r="I31" s="35"/>
      <c r="J31" s="35"/>
    </row>
    <row r="32" spans="1:10" ht="39.75" customHeight="1" thickBot="1">
      <c r="A32" s="29" t="s">
        <v>52</v>
      </c>
      <c r="B32" s="30" t="s">
        <v>53</v>
      </c>
      <c r="C32" s="31" t="s">
        <v>10</v>
      </c>
      <c r="D32" s="78">
        <v>3.8</v>
      </c>
      <c r="E32" s="16"/>
      <c r="F32" s="57">
        <f t="shared" si="0"/>
        <v>0</v>
      </c>
      <c r="G32" s="62">
        <v>0.08</v>
      </c>
      <c r="H32" s="57">
        <f t="shared" si="1"/>
        <v>0</v>
      </c>
      <c r="I32" s="35"/>
      <c r="J32" s="35"/>
    </row>
    <row r="33" spans="1:10" ht="39.75" customHeight="1" thickBot="1">
      <c r="A33" s="29" t="s">
        <v>54</v>
      </c>
      <c r="B33" s="30" t="s">
        <v>55</v>
      </c>
      <c r="C33" s="31" t="s">
        <v>12</v>
      </c>
      <c r="D33" s="78">
        <v>11</v>
      </c>
      <c r="E33" s="16"/>
      <c r="F33" s="57">
        <f t="shared" si="0"/>
        <v>0</v>
      </c>
      <c r="G33" s="62">
        <v>0.08</v>
      </c>
      <c r="H33" s="57">
        <f t="shared" si="1"/>
        <v>0</v>
      </c>
      <c r="I33" s="35"/>
      <c r="J33" s="35"/>
    </row>
    <row r="34" spans="1:10" ht="39.75" customHeight="1" thickBot="1">
      <c r="A34" s="29" t="s">
        <v>56</v>
      </c>
      <c r="B34" s="30" t="s">
        <v>57</v>
      </c>
      <c r="C34" s="31" t="s">
        <v>58</v>
      </c>
      <c r="D34" s="78">
        <v>11</v>
      </c>
      <c r="E34" s="16"/>
      <c r="F34" s="57">
        <f t="shared" si="0"/>
        <v>0</v>
      </c>
      <c r="G34" s="62">
        <v>0.08</v>
      </c>
      <c r="H34" s="57">
        <f t="shared" si="1"/>
        <v>0</v>
      </c>
      <c r="I34" s="35"/>
      <c r="J34" s="35"/>
    </row>
    <row r="35" spans="1:10" ht="39.75" customHeight="1" thickBot="1">
      <c r="A35" s="29" t="s">
        <v>59</v>
      </c>
      <c r="B35" s="30" t="s">
        <v>60</v>
      </c>
      <c r="C35" s="31" t="s">
        <v>20</v>
      </c>
      <c r="D35" s="78">
        <v>10</v>
      </c>
      <c r="E35" s="16"/>
      <c r="F35" s="57">
        <f t="shared" si="0"/>
        <v>0</v>
      </c>
      <c r="G35" s="62">
        <v>0.08</v>
      </c>
      <c r="H35" s="57">
        <f t="shared" si="1"/>
        <v>0</v>
      </c>
      <c r="I35" s="35"/>
      <c r="J35" s="35"/>
    </row>
    <row r="36" spans="1:10" ht="39.75" customHeight="1" thickBot="1">
      <c r="A36" s="29" t="s">
        <v>61</v>
      </c>
      <c r="B36" s="30" t="s">
        <v>62</v>
      </c>
      <c r="C36" s="31" t="s">
        <v>7</v>
      </c>
      <c r="D36" s="78">
        <v>2</v>
      </c>
      <c r="E36" s="16"/>
      <c r="F36" s="57">
        <f t="shared" si="0"/>
        <v>0</v>
      </c>
      <c r="G36" s="62">
        <v>0.08</v>
      </c>
      <c r="H36" s="57">
        <f t="shared" si="1"/>
        <v>0</v>
      </c>
      <c r="I36" s="35"/>
      <c r="J36" s="35"/>
    </row>
    <row r="37" spans="1:10" ht="39.75" customHeight="1" thickBot="1">
      <c r="A37" s="29" t="s">
        <v>63</v>
      </c>
      <c r="B37" s="30" t="s">
        <v>64</v>
      </c>
      <c r="C37" s="31" t="s">
        <v>7</v>
      </c>
      <c r="D37" s="78">
        <v>2</v>
      </c>
      <c r="E37" s="16"/>
      <c r="F37" s="57">
        <f t="shared" si="0"/>
        <v>0</v>
      </c>
      <c r="G37" s="62">
        <v>0.08</v>
      </c>
      <c r="H37" s="57">
        <f t="shared" si="1"/>
        <v>0</v>
      </c>
      <c r="I37" s="35"/>
      <c r="J37" s="35"/>
    </row>
    <row r="38" spans="1:10" ht="39.75" customHeight="1" thickBot="1">
      <c r="A38" s="29" t="s">
        <v>65</v>
      </c>
      <c r="B38" s="30" t="s">
        <v>66</v>
      </c>
      <c r="C38" s="31" t="s">
        <v>7</v>
      </c>
      <c r="D38" s="78">
        <v>2</v>
      </c>
      <c r="E38" s="16"/>
      <c r="F38" s="57">
        <f t="shared" si="0"/>
        <v>0</v>
      </c>
      <c r="G38" s="62">
        <v>0.08</v>
      </c>
      <c r="H38" s="57">
        <f t="shared" si="1"/>
        <v>0</v>
      </c>
      <c r="I38" s="35"/>
      <c r="J38" s="35"/>
    </row>
    <row r="39" spans="1:10" ht="39.75" customHeight="1" thickBot="1">
      <c r="A39" s="29" t="s">
        <v>67</v>
      </c>
      <c r="B39" s="30" t="s">
        <v>68</v>
      </c>
      <c r="C39" s="31" t="s">
        <v>7</v>
      </c>
      <c r="D39" s="78">
        <v>2</v>
      </c>
      <c r="E39" s="16"/>
      <c r="F39" s="57">
        <f t="shared" si="0"/>
        <v>0</v>
      </c>
      <c r="G39" s="62">
        <v>0.08</v>
      </c>
      <c r="H39" s="57">
        <f t="shared" si="1"/>
        <v>0</v>
      </c>
      <c r="I39" s="35"/>
      <c r="J39" s="35"/>
    </row>
    <row r="40" spans="1:10" ht="39.75" customHeight="1" thickBot="1">
      <c r="A40" s="29" t="s">
        <v>69</v>
      </c>
      <c r="B40" s="30" t="s">
        <v>70</v>
      </c>
      <c r="C40" s="31" t="s">
        <v>7</v>
      </c>
      <c r="D40" s="78">
        <v>2</v>
      </c>
      <c r="E40" s="16"/>
      <c r="F40" s="57">
        <f t="shared" si="0"/>
        <v>0</v>
      </c>
      <c r="G40" s="62">
        <v>0.08</v>
      </c>
      <c r="H40" s="57">
        <f t="shared" si="1"/>
        <v>0</v>
      </c>
      <c r="I40" s="35"/>
      <c r="J40" s="35"/>
    </row>
    <row r="41" spans="1:10" ht="39.75" customHeight="1" thickBot="1">
      <c r="A41" s="29" t="s">
        <v>71</v>
      </c>
      <c r="B41" s="30" t="s">
        <v>72</v>
      </c>
      <c r="C41" s="31" t="s">
        <v>7</v>
      </c>
      <c r="D41" s="78">
        <v>2</v>
      </c>
      <c r="E41" s="16"/>
      <c r="F41" s="57">
        <f t="shared" si="0"/>
        <v>0</v>
      </c>
      <c r="G41" s="62">
        <v>0.08</v>
      </c>
      <c r="H41" s="57">
        <f t="shared" si="1"/>
        <v>0</v>
      </c>
      <c r="I41" s="35"/>
      <c r="J41" s="35"/>
    </row>
    <row r="42" spans="1:10" ht="39.75" customHeight="1" thickBot="1">
      <c r="A42" s="29" t="s">
        <v>73</v>
      </c>
      <c r="B42" s="30" t="s">
        <v>74</v>
      </c>
      <c r="C42" s="31" t="s">
        <v>7</v>
      </c>
      <c r="D42" s="78">
        <v>8</v>
      </c>
      <c r="E42" s="16"/>
      <c r="F42" s="57">
        <f t="shared" si="0"/>
        <v>0</v>
      </c>
      <c r="G42" s="62">
        <v>0.08</v>
      </c>
      <c r="H42" s="57">
        <f t="shared" si="1"/>
        <v>0</v>
      </c>
      <c r="I42" s="35"/>
      <c r="J42" s="35"/>
    </row>
    <row r="43" spans="1:10" ht="39.75" customHeight="1" thickBot="1">
      <c r="A43" s="29" t="s">
        <v>75</v>
      </c>
      <c r="B43" s="30" t="s">
        <v>76</v>
      </c>
      <c r="C43" s="31" t="s">
        <v>77</v>
      </c>
      <c r="D43" s="78">
        <v>7</v>
      </c>
      <c r="E43" s="16"/>
      <c r="F43" s="57">
        <f t="shared" si="0"/>
        <v>0</v>
      </c>
      <c r="G43" s="62">
        <v>0.08</v>
      </c>
      <c r="H43" s="57">
        <f t="shared" si="1"/>
        <v>0</v>
      </c>
      <c r="I43" s="35"/>
      <c r="J43" s="35"/>
    </row>
    <row r="44" spans="1:10" ht="39.75" customHeight="1" thickBot="1">
      <c r="A44" s="29" t="s">
        <v>78</v>
      </c>
      <c r="B44" s="30" t="s">
        <v>79</v>
      </c>
      <c r="C44" s="31" t="s">
        <v>7</v>
      </c>
      <c r="D44" s="78">
        <v>3</v>
      </c>
      <c r="E44" s="16"/>
      <c r="F44" s="57">
        <f t="shared" si="0"/>
        <v>0</v>
      </c>
      <c r="G44" s="62">
        <v>0.08</v>
      </c>
      <c r="H44" s="57">
        <f t="shared" si="1"/>
        <v>0</v>
      </c>
      <c r="I44" s="35"/>
      <c r="J44" s="35"/>
    </row>
    <row r="45" spans="1:10" ht="39.75" customHeight="1" thickBot="1">
      <c r="A45" s="29" t="s">
        <v>80</v>
      </c>
      <c r="B45" s="30" t="s">
        <v>81</v>
      </c>
      <c r="C45" s="31" t="s">
        <v>7</v>
      </c>
      <c r="D45" s="78">
        <v>3</v>
      </c>
      <c r="E45" s="16"/>
      <c r="F45" s="57">
        <f t="shared" si="0"/>
        <v>0</v>
      </c>
      <c r="G45" s="62">
        <v>0.08</v>
      </c>
      <c r="H45" s="57">
        <f t="shared" si="1"/>
        <v>0</v>
      </c>
      <c r="I45" s="35"/>
      <c r="J45" s="35"/>
    </row>
    <row r="46" spans="1:10" ht="39.75" customHeight="1" thickBot="1">
      <c r="A46" s="29" t="s">
        <v>82</v>
      </c>
      <c r="B46" s="30" t="s">
        <v>83</v>
      </c>
      <c r="C46" s="31" t="s">
        <v>7</v>
      </c>
      <c r="D46" s="78">
        <v>3</v>
      </c>
      <c r="E46" s="16"/>
      <c r="F46" s="57">
        <f t="shared" si="0"/>
        <v>0</v>
      </c>
      <c r="G46" s="62">
        <v>0.08</v>
      </c>
      <c r="H46" s="57">
        <f t="shared" si="1"/>
        <v>0</v>
      </c>
      <c r="I46" s="35"/>
      <c r="J46" s="35"/>
    </row>
    <row r="47" spans="1:10" ht="39.75" customHeight="1" thickBot="1">
      <c r="A47" s="29" t="s">
        <v>84</v>
      </c>
      <c r="B47" s="30" t="s">
        <v>85</v>
      </c>
      <c r="C47" s="31" t="s">
        <v>7</v>
      </c>
      <c r="D47" s="78">
        <v>3</v>
      </c>
      <c r="E47" s="16"/>
      <c r="F47" s="57">
        <f t="shared" si="0"/>
        <v>0</v>
      </c>
      <c r="G47" s="62">
        <v>0.08</v>
      </c>
      <c r="H47" s="57">
        <f t="shared" si="1"/>
        <v>0</v>
      </c>
      <c r="I47" s="35"/>
      <c r="J47" s="35"/>
    </row>
    <row r="48" spans="1:10" ht="39.75" customHeight="1" thickBot="1">
      <c r="A48" s="29" t="s">
        <v>86</v>
      </c>
      <c r="B48" s="30" t="s">
        <v>87</v>
      </c>
      <c r="C48" s="31" t="s">
        <v>7</v>
      </c>
      <c r="D48" s="78">
        <v>3</v>
      </c>
      <c r="E48" s="16"/>
      <c r="F48" s="57">
        <f t="shared" si="0"/>
        <v>0</v>
      </c>
      <c r="G48" s="62">
        <v>0.08</v>
      </c>
      <c r="H48" s="57">
        <f t="shared" si="1"/>
        <v>0</v>
      </c>
      <c r="I48" s="35"/>
      <c r="J48" s="35"/>
    </row>
    <row r="49" spans="1:10" ht="39.75" customHeight="1" thickBot="1">
      <c r="A49" s="29" t="s">
        <v>88</v>
      </c>
      <c r="B49" s="30" t="s">
        <v>464</v>
      </c>
      <c r="C49" s="31" t="s">
        <v>7</v>
      </c>
      <c r="D49" s="78">
        <v>4</v>
      </c>
      <c r="E49" s="16"/>
      <c r="F49" s="57">
        <f t="shared" si="0"/>
        <v>0</v>
      </c>
      <c r="G49" s="62">
        <v>0.08</v>
      </c>
      <c r="H49" s="57">
        <f t="shared" si="1"/>
        <v>0</v>
      </c>
      <c r="I49" s="35"/>
      <c r="J49" s="35"/>
    </row>
    <row r="50" spans="1:10" ht="39.75" customHeight="1" thickBot="1">
      <c r="A50" s="29" t="s">
        <v>89</v>
      </c>
      <c r="B50" s="30" t="s">
        <v>90</v>
      </c>
      <c r="C50" s="31" t="s">
        <v>7</v>
      </c>
      <c r="D50" s="78">
        <v>3.5</v>
      </c>
      <c r="E50" s="16"/>
      <c r="F50" s="57">
        <f t="shared" si="0"/>
        <v>0</v>
      </c>
      <c r="G50" s="62">
        <v>0.08</v>
      </c>
      <c r="H50" s="57">
        <f t="shared" si="1"/>
        <v>0</v>
      </c>
      <c r="I50" s="35"/>
      <c r="J50" s="35"/>
    </row>
    <row r="51" spans="1:10" ht="39.75" customHeight="1" thickBot="1">
      <c r="A51" s="29" t="s">
        <v>91</v>
      </c>
      <c r="B51" s="30" t="s">
        <v>92</v>
      </c>
      <c r="C51" s="31" t="s">
        <v>20</v>
      </c>
      <c r="D51" s="78">
        <v>10</v>
      </c>
      <c r="E51" s="16"/>
      <c r="F51" s="57">
        <f t="shared" si="0"/>
        <v>0</v>
      </c>
      <c r="G51" s="62">
        <v>0.08</v>
      </c>
      <c r="H51" s="57">
        <f t="shared" si="1"/>
        <v>0</v>
      </c>
      <c r="I51" s="35"/>
      <c r="J51" s="35"/>
    </row>
    <row r="52" spans="1:10" ht="39.75" customHeight="1" thickBot="1">
      <c r="A52" s="29" t="s">
        <v>93</v>
      </c>
      <c r="B52" s="30" t="s">
        <v>94</v>
      </c>
      <c r="C52" s="31" t="s">
        <v>20</v>
      </c>
      <c r="D52" s="78">
        <v>12</v>
      </c>
      <c r="E52" s="16"/>
      <c r="F52" s="57">
        <f t="shared" si="0"/>
        <v>0</v>
      </c>
      <c r="G52" s="62">
        <v>0.08</v>
      </c>
      <c r="H52" s="57">
        <f t="shared" si="1"/>
        <v>0</v>
      </c>
      <c r="I52" s="35"/>
      <c r="J52" s="35"/>
    </row>
    <row r="53" spans="1:10" ht="39.75" customHeight="1" thickBot="1">
      <c r="A53" s="29" t="s">
        <v>95</v>
      </c>
      <c r="B53" s="30" t="s">
        <v>96</v>
      </c>
      <c r="C53" s="31" t="s">
        <v>7</v>
      </c>
      <c r="D53" s="78">
        <v>9</v>
      </c>
      <c r="E53" s="16"/>
      <c r="F53" s="57">
        <f t="shared" si="0"/>
        <v>0</v>
      </c>
      <c r="G53" s="62">
        <v>0.08</v>
      </c>
      <c r="H53" s="57">
        <f t="shared" si="1"/>
        <v>0</v>
      </c>
      <c r="I53" s="35"/>
      <c r="J53" s="35"/>
    </row>
    <row r="54" spans="1:10" ht="39.75" customHeight="1" thickBot="1">
      <c r="A54" s="29" t="s">
        <v>97</v>
      </c>
      <c r="B54" s="30" t="s">
        <v>98</v>
      </c>
      <c r="C54" s="31" t="s">
        <v>10</v>
      </c>
      <c r="D54" s="78">
        <v>12</v>
      </c>
      <c r="E54" s="16"/>
      <c r="F54" s="57">
        <f t="shared" si="0"/>
        <v>0</v>
      </c>
      <c r="G54" s="62">
        <v>0.08</v>
      </c>
      <c r="H54" s="57">
        <f t="shared" si="1"/>
        <v>0</v>
      </c>
      <c r="I54" s="35"/>
      <c r="J54" s="35"/>
    </row>
    <row r="55" spans="1:10" ht="39.75" customHeight="1" thickBot="1">
      <c r="A55" s="29" t="s">
        <v>99</v>
      </c>
      <c r="B55" s="30" t="s">
        <v>100</v>
      </c>
      <c r="C55" s="31" t="s">
        <v>10</v>
      </c>
      <c r="D55" s="78">
        <v>12</v>
      </c>
      <c r="E55" s="16"/>
      <c r="F55" s="57">
        <f t="shared" si="0"/>
        <v>0</v>
      </c>
      <c r="G55" s="62">
        <v>0.08</v>
      </c>
      <c r="H55" s="57">
        <f t="shared" si="1"/>
        <v>0</v>
      </c>
      <c r="I55" s="35"/>
      <c r="J55" s="35"/>
    </row>
    <row r="56" spans="1:10" ht="39.75" customHeight="1" thickBot="1">
      <c r="A56" s="29" t="s">
        <v>101</v>
      </c>
      <c r="B56" s="30" t="s">
        <v>102</v>
      </c>
      <c r="C56" s="31" t="s">
        <v>20</v>
      </c>
      <c r="D56" s="78">
        <v>12</v>
      </c>
      <c r="E56" s="16"/>
      <c r="F56" s="57">
        <f t="shared" si="0"/>
        <v>0</v>
      </c>
      <c r="G56" s="62">
        <v>0.08</v>
      </c>
      <c r="H56" s="57">
        <f t="shared" si="1"/>
        <v>0</v>
      </c>
      <c r="I56" s="35"/>
      <c r="J56" s="35"/>
    </row>
    <row r="57" spans="1:10" ht="39.75" customHeight="1" thickBot="1">
      <c r="A57" s="29" t="s">
        <v>103</v>
      </c>
      <c r="B57" s="30" t="s">
        <v>104</v>
      </c>
      <c r="C57" s="31" t="s">
        <v>7</v>
      </c>
      <c r="D57" s="78">
        <v>7</v>
      </c>
      <c r="E57" s="16"/>
      <c r="F57" s="57">
        <f t="shared" si="0"/>
        <v>0</v>
      </c>
      <c r="G57" s="62">
        <v>0.08</v>
      </c>
      <c r="H57" s="57">
        <f t="shared" si="1"/>
        <v>0</v>
      </c>
      <c r="I57" s="35"/>
      <c r="J57" s="35"/>
    </row>
    <row r="58" spans="1:10" ht="39.75" customHeight="1" thickBot="1">
      <c r="A58" s="29" t="s">
        <v>105</v>
      </c>
      <c r="B58" s="30" t="s">
        <v>106</v>
      </c>
      <c r="C58" s="31" t="s">
        <v>77</v>
      </c>
      <c r="D58" s="78">
        <v>7</v>
      </c>
      <c r="E58" s="16"/>
      <c r="F58" s="57">
        <f t="shared" si="0"/>
        <v>0</v>
      </c>
      <c r="G58" s="62">
        <v>0.08</v>
      </c>
      <c r="H58" s="57">
        <f t="shared" si="1"/>
        <v>0</v>
      </c>
      <c r="I58" s="35"/>
      <c r="J58" s="35"/>
    </row>
    <row r="59" spans="1:10" ht="39.75" customHeight="1" thickBot="1">
      <c r="A59" s="29" t="s">
        <v>107</v>
      </c>
      <c r="B59" s="30" t="s">
        <v>108</v>
      </c>
      <c r="C59" s="31" t="s">
        <v>109</v>
      </c>
      <c r="D59" s="78">
        <v>9</v>
      </c>
      <c r="E59" s="16"/>
      <c r="F59" s="57">
        <f t="shared" si="0"/>
        <v>0</v>
      </c>
      <c r="G59" s="62">
        <v>0.08</v>
      </c>
      <c r="H59" s="57">
        <f t="shared" si="1"/>
        <v>0</v>
      </c>
      <c r="I59" s="35"/>
      <c r="J59" s="35"/>
    </row>
    <row r="60" spans="1:10" ht="39.75" customHeight="1" thickBot="1">
      <c r="A60" s="29" t="s">
        <v>110</v>
      </c>
      <c r="B60" s="30" t="s">
        <v>111</v>
      </c>
      <c r="C60" s="31" t="s">
        <v>20</v>
      </c>
      <c r="D60" s="78">
        <v>12</v>
      </c>
      <c r="E60" s="16"/>
      <c r="F60" s="57">
        <f t="shared" si="0"/>
        <v>0</v>
      </c>
      <c r="G60" s="62">
        <v>0.08</v>
      </c>
      <c r="H60" s="57">
        <f t="shared" si="1"/>
        <v>0</v>
      </c>
      <c r="I60" s="35"/>
      <c r="J60" s="35"/>
    </row>
    <row r="61" spans="1:10" ht="39.75" customHeight="1" thickBot="1">
      <c r="A61" s="29" t="s">
        <v>112</v>
      </c>
      <c r="B61" s="30" t="s">
        <v>113</v>
      </c>
      <c r="C61" s="31" t="s">
        <v>10</v>
      </c>
      <c r="D61" s="78">
        <v>6</v>
      </c>
      <c r="E61" s="16"/>
      <c r="F61" s="57">
        <f t="shared" si="0"/>
        <v>0</v>
      </c>
      <c r="G61" s="62">
        <v>0.08</v>
      </c>
      <c r="H61" s="57">
        <f t="shared" si="1"/>
        <v>0</v>
      </c>
      <c r="I61" s="35"/>
      <c r="J61" s="35"/>
    </row>
    <row r="62" spans="1:10" ht="39.75" customHeight="1" thickBot="1">
      <c r="A62" s="29" t="s">
        <v>114</v>
      </c>
      <c r="B62" s="30" t="s">
        <v>115</v>
      </c>
      <c r="C62" s="31" t="s">
        <v>20</v>
      </c>
      <c r="D62" s="78">
        <v>18</v>
      </c>
      <c r="E62" s="16"/>
      <c r="F62" s="57">
        <f t="shared" si="0"/>
        <v>0</v>
      </c>
      <c r="G62" s="62">
        <v>0.08</v>
      </c>
      <c r="H62" s="57">
        <f t="shared" si="1"/>
        <v>0</v>
      </c>
      <c r="I62" s="35"/>
      <c r="J62" s="35"/>
    </row>
    <row r="63" spans="1:10" ht="39.75" customHeight="1" thickBot="1">
      <c r="A63" s="29" t="s">
        <v>116</v>
      </c>
      <c r="B63" s="30" t="s">
        <v>117</v>
      </c>
      <c r="C63" s="31" t="s">
        <v>20</v>
      </c>
      <c r="D63" s="78">
        <v>12</v>
      </c>
      <c r="E63" s="16"/>
      <c r="F63" s="57">
        <f t="shared" si="0"/>
        <v>0</v>
      </c>
      <c r="G63" s="62">
        <v>0.08</v>
      </c>
      <c r="H63" s="57">
        <f t="shared" si="1"/>
        <v>0</v>
      </c>
      <c r="I63" s="35"/>
      <c r="J63" s="35"/>
    </row>
    <row r="64" spans="1:10" ht="39.75" customHeight="1" thickBot="1">
      <c r="A64" s="29" t="s">
        <v>118</v>
      </c>
      <c r="B64" s="30" t="s">
        <v>119</v>
      </c>
      <c r="C64" s="31" t="s">
        <v>10</v>
      </c>
      <c r="D64" s="78">
        <v>12</v>
      </c>
      <c r="E64" s="16"/>
      <c r="F64" s="57">
        <f t="shared" si="0"/>
        <v>0</v>
      </c>
      <c r="G64" s="62">
        <v>0.08</v>
      </c>
      <c r="H64" s="57">
        <f t="shared" si="1"/>
        <v>0</v>
      </c>
      <c r="I64" s="35"/>
      <c r="J64" s="35"/>
    </row>
    <row r="65" spans="1:10" ht="39.75" customHeight="1" thickBot="1">
      <c r="A65" s="29" t="s">
        <v>120</v>
      </c>
      <c r="B65" s="30" t="s">
        <v>121</v>
      </c>
      <c r="C65" s="31" t="s">
        <v>10</v>
      </c>
      <c r="D65" s="78">
        <v>12</v>
      </c>
      <c r="E65" s="16"/>
      <c r="F65" s="57">
        <f t="shared" si="0"/>
        <v>0</v>
      </c>
      <c r="G65" s="62">
        <v>0.08</v>
      </c>
      <c r="H65" s="57">
        <f t="shared" si="1"/>
        <v>0</v>
      </c>
      <c r="I65" s="35"/>
      <c r="J65" s="35"/>
    </row>
    <row r="66" spans="1:10" ht="39.75" customHeight="1" thickBot="1">
      <c r="A66" s="29" t="s">
        <v>122</v>
      </c>
      <c r="B66" s="30" t="s">
        <v>123</v>
      </c>
      <c r="C66" s="31" t="s">
        <v>12</v>
      </c>
      <c r="D66" s="78">
        <v>14</v>
      </c>
      <c r="E66" s="16"/>
      <c r="F66" s="57">
        <f t="shared" si="0"/>
        <v>0</v>
      </c>
      <c r="G66" s="62">
        <v>0.08</v>
      </c>
      <c r="H66" s="57">
        <f t="shared" si="1"/>
        <v>0</v>
      </c>
      <c r="I66" s="35"/>
      <c r="J66" s="35"/>
    </row>
    <row r="67" spans="1:10" ht="39.75" customHeight="1" thickBot="1">
      <c r="A67" s="29" t="s">
        <v>124</v>
      </c>
      <c r="B67" s="30" t="s">
        <v>125</v>
      </c>
      <c r="C67" s="31" t="s">
        <v>10</v>
      </c>
      <c r="D67" s="78">
        <v>12</v>
      </c>
      <c r="E67" s="16"/>
      <c r="F67" s="57">
        <f t="shared" si="0"/>
        <v>0</v>
      </c>
      <c r="G67" s="62">
        <v>0.08</v>
      </c>
      <c r="H67" s="57">
        <f t="shared" si="1"/>
        <v>0</v>
      </c>
      <c r="I67" s="35"/>
      <c r="J67" s="35"/>
    </row>
    <row r="68" spans="1:10" ht="39.75" customHeight="1" thickBot="1">
      <c r="A68" s="29" t="s">
        <v>126</v>
      </c>
      <c r="B68" s="30" t="s">
        <v>127</v>
      </c>
      <c r="C68" s="31" t="s">
        <v>77</v>
      </c>
      <c r="D68" s="78">
        <v>6</v>
      </c>
      <c r="E68" s="16"/>
      <c r="F68" s="57">
        <f t="shared" si="0"/>
        <v>0</v>
      </c>
      <c r="G68" s="62">
        <v>0.08</v>
      </c>
      <c r="H68" s="57">
        <f t="shared" si="1"/>
        <v>0</v>
      </c>
      <c r="I68" s="35"/>
      <c r="J68" s="35"/>
    </row>
    <row r="69" spans="1:10" ht="39.75" customHeight="1" thickBot="1">
      <c r="A69" s="29" t="s">
        <v>128</v>
      </c>
      <c r="B69" s="30" t="s">
        <v>129</v>
      </c>
      <c r="C69" s="31" t="s">
        <v>130</v>
      </c>
      <c r="D69" s="78">
        <v>9</v>
      </c>
      <c r="E69" s="16"/>
      <c r="F69" s="57">
        <f t="shared" si="0"/>
        <v>0</v>
      </c>
      <c r="G69" s="62">
        <v>0.08</v>
      </c>
      <c r="H69" s="57">
        <f t="shared" si="1"/>
        <v>0</v>
      </c>
      <c r="I69" s="35"/>
      <c r="J69" s="35"/>
    </row>
    <row r="70" spans="1:10" ht="39.75" customHeight="1" thickBot="1">
      <c r="A70" s="29" t="s">
        <v>131</v>
      </c>
      <c r="B70" s="30" t="s">
        <v>132</v>
      </c>
      <c r="C70" s="31" t="s">
        <v>77</v>
      </c>
      <c r="D70" s="78">
        <v>6</v>
      </c>
      <c r="E70" s="16"/>
      <c r="F70" s="57">
        <f t="shared" si="0"/>
        <v>0</v>
      </c>
      <c r="G70" s="62">
        <v>0.08</v>
      </c>
      <c r="H70" s="57">
        <f t="shared" si="1"/>
        <v>0</v>
      </c>
      <c r="I70" s="35"/>
      <c r="J70" s="35"/>
    </row>
    <row r="71" spans="1:10" ht="39.75" customHeight="1" thickBot="1">
      <c r="A71" s="29" t="s">
        <v>133</v>
      </c>
      <c r="B71" s="30" t="s">
        <v>134</v>
      </c>
      <c r="C71" s="31" t="s">
        <v>135</v>
      </c>
      <c r="D71" s="78">
        <v>25</v>
      </c>
      <c r="E71" s="16"/>
      <c r="F71" s="57">
        <f t="shared" si="0"/>
        <v>0</v>
      </c>
      <c r="G71" s="62">
        <v>0.08</v>
      </c>
      <c r="H71" s="57">
        <f t="shared" si="1"/>
        <v>0</v>
      </c>
      <c r="I71" s="35"/>
      <c r="J71" s="35"/>
    </row>
    <row r="72" spans="1:10" ht="39.75" customHeight="1" thickBot="1">
      <c r="A72" s="29" t="s">
        <v>136</v>
      </c>
      <c r="B72" s="30" t="s">
        <v>137</v>
      </c>
      <c r="C72" s="31" t="s">
        <v>135</v>
      </c>
      <c r="D72" s="78">
        <v>15</v>
      </c>
      <c r="E72" s="16"/>
      <c r="F72" s="57">
        <f t="shared" si="0"/>
        <v>0</v>
      </c>
      <c r="G72" s="62">
        <v>0.08</v>
      </c>
      <c r="H72" s="57">
        <f t="shared" si="1"/>
        <v>0</v>
      </c>
      <c r="I72" s="35"/>
      <c r="J72" s="35"/>
    </row>
    <row r="73" spans="1:10" ht="39.75" customHeight="1" thickBot="1">
      <c r="A73" s="29" t="s">
        <v>138</v>
      </c>
      <c r="B73" s="30" t="s">
        <v>139</v>
      </c>
      <c r="C73" s="31" t="s">
        <v>140</v>
      </c>
      <c r="D73" s="78">
        <v>7.5</v>
      </c>
      <c r="E73" s="16"/>
      <c r="F73" s="57">
        <f aca="true" t="shared" si="2" ref="F73:F80">D73*E73</f>
        <v>0</v>
      </c>
      <c r="G73" s="62">
        <v>0.08</v>
      </c>
      <c r="H73" s="57">
        <f aca="true" t="shared" si="3" ref="H73:H80">F73*(1+G73)</f>
        <v>0</v>
      </c>
      <c r="I73" s="35"/>
      <c r="J73" s="35"/>
    </row>
    <row r="74" spans="1:10" ht="39.75" customHeight="1" thickBot="1">
      <c r="A74" s="29" t="s">
        <v>141</v>
      </c>
      <c r="B74" s="30" t="s">
        <v>139</v>
      </c>
      <c r="C74" s="31" t="s">
        <v>142</v>
      </c>
      <c r="D74" s="78">
        <v>3</v>
      </c>
      <c r="E74" s="16"/>
      <c r="F74" s="57">
        <f t="shared" si="2"/>
        <v>0</v>
      </c>
      <c r="G74" s="62">
        <v>0.08</v>
      </c>
      <c r="H74" s="57">
        <f t="shared" si="3"/>
        <v>0</v>
      </c>
      <c r="I74" s="35"/>
      <c r="J74" s="35"/>
    </row>
    <row r="75" spans="1:10" ht="39.75" customHeight="1" thickBot="1">
      <c r="A75" s="29" t="s">
        <v>143</v>
      </c>
      <c r="B75" s="30" t="s">
        <v>144</v>
      </c>
      <c r="C75" s="31" t="s">
        <v>142</v>
      </c>
      <c r="D75" s="78">
        <v>3</v>
      </c>
      <c r="E75" s="16"/>
      <c r="F75" s="57">
        <f t="shared" si="2"/>
        <v>0</v>
      </c>
      <c r="G75" s="62">
        <v>0.08</v>
      </c>
      <c r="H75" s="57">
        <f t="shared" si="3"/>
        <v>0</v>
      </c>
      <c r="I75" s="35"/>
      <c r="J75" s="35"/>
    </row>
    <row r="76" spans="1:10" ht="39.75" customHeight="1" thickBot="1">
      <c r="A76" s="29" t="s">
        <v>145</v>
      </c>
      <c r="B76" s="30" t="s">
        <v>146</v>
      </c>
      <c r="C76" s="31" t="s">
        <v>142</v>
      </c>
      <c r="D76" s="78">
        <v>3</v>
      </c>
      <c r="E76" s="16"/>
      <c r="F76" s="57">
        <f t="shared" si="2"/>
        <v>0</v>
      </c>
      <c r="G76" s="62">
        <v>0.08</v>
      </c>
      <c r="H76" s="57">
        <f t="shared" si="3"/>
        <v>0</v>
      </c>
      <c r="I76" s="35"/>
      <c r="J76" s="35"/>
    </row>
    <row r="77" spans="1:10" ht="39.75" customHeight="1" thickBot="1">
      <c r="A77" s="29" t="s">
        <v>147</v>
      </c>
      <c r="B77" s="30" t="s">
        <v>148</v>
      </c>
      <c r="C77" s="31" t="s">
        <v>149</v>
      </c>
      <c r="D77" s="78">
        <v>15</v>
      </c>
      <c r="E77" s="16"/>
      <c r="F77" s="57">
        <f t="shared" si="2"/>
        <v>0</v>
      </c>
      <c r="G77" s="62">
        <v>0.08</v>
      </c>
      <c r="H77" s="57">
        <f t="shared" si="3"/>
        <v>0</v>
      </c>
      <c r="I77" s="35"/>
      <c r="J77" s="35"/>
    </row>
    <row r="78" spans="1:10" ht="39.75" customHeight="1" thickBot="1">
      <c r="A78" s="29" t="s">
        <v>150</v>
      </c>
      <c r="B78" s="30" t="s">
        <v>148</v>
      </c>
      <c r="C78" s="31" t="s">
        <v>7</v>
      </c>
      <c r="D78" s="78">
        <v>8</v>
      </c>
      <c r="E78" s="16"/>
      <c r="F78" s="57">
        <f t="shared" si="2"/>
        <v>0</v>
      </c>
      <c r="G78" s="62">
        <v>0.08</v>
      </c>
      <c r="H78" s="57">
        <f t="shared" si="3"/>
        <v>0</v>
      </c>
      <c r="I78" s="35"/>
      <c r="J78" s="35"/>
    </row>
    <row r="79" spans="1:10" ht="39.75" customHeight="1" thickBot="1">
      <c r="A79" s="29" t="s">
        <v>151</v>
      </c>
      <c r="B79" s="30" t="s">
        <v>152</v>
      </c>
      <c r="C79" s="31" t="s">
        <v>149</v>
      </c>
      <c r="D79" s="78">
        <v>16</v>
      </c>
      <c r="E79" s="16"/>
      <c r="F79" s="57">
        <f t="shared" si="2"/>
        <v>0</v>
      </c>
      <c r="G79" s="62">
        <v>0.08</v>
      </c>
      <c r="H79" s="57">
        <f t="shared" si="3"/>
        <v>0</v>
      </c>
      <c r="I79" s="35"/>
      <c r="J79" s="35"/>
    </row>
    <row r="80" spans="1:10" ht="39.75" customHeight="1" thickBot="1">
      <c r="A80" s="29" t="s">
        <v>153</v>
      </c>
      <c r="B80" s="30" t="s">
        <v>152</v>
      </c>
      <c r="C80" s="31" t="s">
        <v>7</v>
      </c>
      <c r="D80" s="78">
        <v>9</v>
      </c>
      <c r="E80" s="16"/>
      <c r="F80" s="57">
        <f t="shared" si="2"/>
        <v>0</v>
      </c>
      <c r="G80" s="62">
        <v>0.08</v>
      </c>
      <c r="H80" s="57">
        <f t="shared" si="3"/>
        <v>0</v>
      </c>
      <c r="I80" s="35"/>
      <c r="J80" s="35"/>
    </row>
    <row r="81" spans="1:10" ht="39.75" customHeight="1" thickBot="1">
      <c r="A81" s="3"/>
      <c r="C81" s="16"/>
      <c r="D81" s="16"/>
      <c r="E81" s="16" t="s">
        <v>460</v>
      </c>
      <c r="F81" s="57"/>
      <c r="G81" s="16"/>
      <c r="H81" s="57">
        <f>SUM(H8:H80)</f>
        <v>0</v>
      </c>
      <c r="I81" s="35"/>
      <c r="J81" s="35"/>
    </row>
    <row r="82" ht="39.75" customHeight="1">
      <c r="A82" s="6"/>
    </row>
    <row r="83" ht="39.75" customHeight="1">
      <c r="A83" s="6"/>
    </row>
    <row r="84" ht="39.75" customHeight="1">
      <c r="A84" s="6"/>
    </row>
    <row r="85" ht="39.75" customHeight="1">
      <c r="A85" s="6"/>
    </row>
    <row r="86" ht="39.75" customHeight="1">
      <c r="A86" s="6" t="s">
        <v>154</v>
      </c>
    </row>
    <row r="87" ht="39.75" customHeight="1" thickBot="1">
      <c r="A87" s="3"/>
    </row>
    <row r="88" spans="1:4" ht="39.75" customHeight="1" thickBot="1">
      <c r="A88" s="92" t="s">
        <v>155</v>
      </c>
      <c r="B88" s="93"/>
      <c r="C88" s="93"/>
      <c r="D88" s="94"/>
    </row>
    <row r="89" spans="1:10" ht="39.75" customHeight="1" thickBot="1">
      <c r="A89" s="88" t="s">
        <v>3</v>
      </c>
      <c r="B89" s="89"/>
      <c r="C89" s="4" t="s">
        <v>4</v>
      </c>
      <c r="D89" s="9" t="s">
        <v>481</v>
      </c>
      <c r="E89" s="14" t="s">
        <v>462</v>
      </c>
      <c r="F89" s="56" t="s">
        <v>482</v>
      </c>
      <c r="G89" s="14" t="s">
        <v>483</v>
      </c>
      <c r="H89" s="60" t="s">
        <v>484</v>
      </c>
      <c r="I89" s="48"/>
      <c r="J89" s="48"/>
    </row>
    <row r="90" spans="1:10" ht="39.75" customHeight="1" thickBot="1">
      <c r="A90" s="90">
        <v>1</v>
      </c>
      <c r="B90" s="91"/>
      <c r="C90" s="5">
        <v>2</v>
      </c>
      <c r="D90" s="17">
        <v>3</v>
      </c>
      <c r="E90" s="45">
        <v>4</v>
      </c>
      <c r="F90" s="45">
        <v>5</v>
      </c>
      <c r="G90" s="45">
        <v>6</v>
      </c>
      <c r="H90" s="45">
        <v>7</v>
      </c>
      <c r="I90" s="47"/>
      <c r="J90" s="47"/>
    </row>
    <row r="91" spans="1:10" ht="39.75" customHeight="1" thickBot="1">
      <c r="A91" s="26" t="s">
        <v>5</v>
      </c>
      <c r="B91" s="27" t="s">
        <v>156</v>
      </c>
      <c r="C91" s="28" t="s">
        <v>157</v>
      </c>
      <c r="D91" s="79">
        <v>7</v>
      </c>
      <c r="E91" s="16"/>
      <c r="F91" s="57">
        <f aca="true" t="shared" si="4" ref="F91:F122">D91*E91</f>
        <v>0</v>
      </c>
      <c r="G91" s="62">
        <v>0.08</v>
      </c>
      <c r="H91" s="57">
        <f aca="true" t="shared" si="5" ref="H91:H122">F91*(1+G91)</f>
        <v>0</v>
      </c>
      <c r="I91" s="35"/>
      <c r="J91" s="35"/>
    </row>
    <row r="92" spans="1:10" ht="39.75" customHeight="1" thickBot="1">
      <c r="A92" s="29" t="s">
        <v>8</v>
      </c>
      <c r="B92" s="30" t="s">
        <v>158</v>
      </c>
      <c r="C92" s="31" t="s">
        <v>159</v>
      </c>
      <c r="D92" s="80">
        <v>9.5</v>
      </c>
      <c r="E92" s="16"/>
      <c r="F92" s="57">
        <f t="shared" si="4"/>
        <v>0</v>
      </c>
      <c r="G92" s="62">
        <v>0.08</v>
      </c>
      <c r="H92" s="57">
        <f t="shared" si="5"/>
        <v>0</v>
      </c>
      <c r="I92" s="35"/>
      <c r="J92" s="35"/>
    </row>
    <row r="93" spans="1:10" ht="39.75" customHeight="1" thickBot="1">
      <c r="A93" s="29" t="s">
        <v>11</v>
      </c>
      <c r="B93" s="30" t="s">
        <v>160</v>
      </c>
      <c r="C93" s="31" t="s">
        <v>161</v>
      </c>
      <c r="D93" s="80">
        <v>12</v>
      </c>
      <c r="E93" s="16"/>
      <c r="F93" s="57">
        <f t="shared" si="4"/>
        <v>0</v>
      </c>
      <c r="G93" s="62">
        <v>0.08</v>
      </c>
      <c r="H93" s="57">
        <f t="shared" si="5"/>
        <v>0</v>
      </c>
      <c r="I93" s="35"/>
      <c r="J93" s="35"/>
    </row>
    <row r="94" spans="1:10" ht="39.75" customHeight="1" thickBot="1">
      <c r="A94" s="29" t="s">
        <v>13</v>
      </c>
      <c r="B94" s="30" t="s">
        <v>162</v>
      </c>
      <c r="C94" s="31" t="s">
        <v>163</v>
      </c>
      <c r="D94" s="80">
        <v>4</v>
      </c>
      <c r="E94" s="16"/>
      <c r="F94" s="57">
        <f t="shared" si="4"/>
        <v>0</v>
      </c>
      <c r="G94" s="62">
        <v>0.08</v>
      </c>
      <c r="H94" s="57">
        <f t="shared" si="5"/>
        <v>0</v>
      </c>
      <c r="I94" s="35"/>
      <c r="J94" s="35"/>
    </row>
    <row r="95" spans="1:10" ht="39.75" customHeight="1" thickBot="1">
      <c r="A95" s="29" t="s">
        <v>14</v>
      </c>
      <c r="B95" s="30" t="s">
        <v>164</v>
      </c>
      <c r="C95" s="31" t="s">
        <v>165</v>
      </c>
      <c r="D95" s="80">
        <v>12</v>
      </c>
      <c r="E95" s="16"/>
      <c r="F95" s="57">
        <f t="shared" si="4"/>
        <v>0</v>
      </c>
      <c r="G95" s="62">
        <v>0.08</v>
      </c>
      <c r="H95" s="57">
        <f t="shared" si="5"/>
        <v>0</v>
      </c>
      <c r="I95" s="35"/>
      <c r="J95" s="35"/>
    </row>
    <row r="96" spans="1:10" ht="39.75" customHeight="1" thickBot="1">
      <c r="A96" s="29" t="s">
        <v>15</v>
      </c>
      <c r="B96" s="30" t="s">
        <v>465</v>
      </c>
      <c r="C96" s="31" t="s">
        <v>20</v>
      </c>
      <c r="D96" s="80">
        <v>12</v>
      </c>
      <c r="E96" s="16"/>
      <c r="F96" s="57">
        <f t="shared" si="4"/>
        <v>0</v>
      </c>
      <c r="G96" s="62">
        <v>0.08</v>
      </c>
      <c r="H96" s="57">
        <f t="shared" si="5"/>
        <v>0</v>
      </c>
      <c r="I96" s="35"/>
      <c r="J96" s="35"/>
    </row>
    <row r="97" spans="1:10" ht="39.75" customHeight="1" thickBot="1">
      <c r="A97" s="29" t="s">
        <v>16</v>
      </c>
      <c r="B97" s="30" t="s">
        <v>166</v>
      </c>
      <c r="C97" s="31" t="s">
        <v>157</v>
      </c>
      <c r="D97" s="80">
        <v>12</v>
      </c>
      <c r="E97" s="16"/>
      <c r="F97" s="57">
        <f t="shared" si="4"/>
        <v>0</v>
      </c>
      <c r="G97" s="62">
        <v>0.08</v>
      </c>
      <c r="H97" s="57">
        <f t="shared" si="5"/>
        <v>0</v>
      </c>
      <c r="I97" s="35"/>
      <c r="J97" s="35"/>
    </row>
    <row r="98" spans="1:10" ht="39.75" customHeight="1" thickBot="1">
      <c r="A98" s="29" t="s">
        <v>17</v>
      </c>
      <c r="B98" s="30" t="s">
        <v>167</v>
      </c>
      <c r="C98" s="31" t="s">
        <v>10</v>
      </c>
      <c r="D98" s="80">
        <v>5</v>
      </c>
      <c r="E98" s="16"/>
      <c r="F98" s="57">
        <f t="shared" si="4"/>
        <v>0</v>
      </c>
      <c r="G98" s="62">
        <v>0.08</v>
      </c>
      <c r="H98" s="57">
        <f t="shared" si="5"/>
        <v>0</v>
      </c>
      <c r="I98" s="35"/>
      <c r="J98" s="35"/>
    </row>
    <row r="99" spans="1:10" ht="39.75" customHeight="1" thickBot="1">
      <c r="A99" s="29" t="s">
        <v>18</v>
      </c>
      <c r="B99" s="30" t="s">
        <v>168</v>
      </c>
      <c r="C99" s="31" t="s">
        <v>10</v>
      </c>
      <c r="D99" s="80">
        <v>5</v>
      </c>
      <c r="E99" s="16"/>
      <c r="F99" s="57">
        <f t="shared" si="4"/>
        <v>0</v>
      </c>
      <c r="G99" s="62">
        <v>0.08</v>
      </c>
      <c r="H99" s="57">
        <f t="shared" si="5"/>
        <v>0</v>
      </c>
      <c r="I99" s="35"/>
      <c r="J99" s="35"/>
    </row>
    <row r="100" spans="1:10" ht="39.75" customHeight="1" thickBot="1">
      <c r="A100" s="29" t="s">
        <v>21</v>
      </c>
      <c r="B100" s="30" t="s">
        <v>169</v>
      </c>
      <c r="C100" s="31" t="s">
        <v>170</v>
      </c>
      <c r="D100" s="80">
        <v>12</v>
      </c>
      <c r="E100" s="16"/>
      <c r="F100" s="57">
        <f t="shared" si="4"/>
        <v>0</v>
      </c>
      <c r="G100" s="62">
        <v>0.08</v>
      </c>
      <c r="H100" s="57">
        <f t="shared" si="5"/>
        <v>0</v>
      </c>
      <c r="I100" s="35"/>
      <c r="J100" s="35"/>
    </row>
    <row r="101" spans="1:10" ht="39.75" customHeight="1" thickBot="1">
      <c r="A101" s="29" t="s">
        <v>24</v>
      </c>
      <c r="B101" s="30" t="s">
        <v>171</v>
      </c>
      <c r="C101" s="31" t="s">
        <v>172</v>
      </c>
      <c r="D101" s="80">
        <v>11</v>
      </c>
      <c r="E101" s="16"/>
      <c r="F101" s="57">
        <f t="shared" si="4"/>
        <v>0</v>
      </c>
      <c r="G101" s="62">
        <v>0.08</v>
      </c>
      <c r="H101" s="57">
        <f t="shared" si="5"/>
        <v>0</v>
      </c>
      <c r="I101" s="35"/>
      <c r="J101" s="35"/>
    </row>
    <row r="102" spans="1:10" ht="39.75" customHeight="1" thickBot="1">
      <c r="A102" s="29" t="s">
        <v>26</v>
      </c>
      <c r="B102" s="30" t="s">
        <v>173</v>
      </c>
      <c r="C102" s="31" t="s">
        <v>12</v>
      </c>
      <c r="D102" s="80">
        <v>12</v>
      </c>
      <c r="E102" s="16"/>
      <c r="F102" s="57">
        <f t="shared" si="4"/>
        <v>0</v>
      </c>
      <c r="G102" s="62">
        <v>0.08</v>
      </c>
      <c r="H102" s="57">
        <f t="shared" si="5"/>
        <v>0</v>
      </c>
      <c r="I102" s="35"/>
      <c r="J102" s="35"/>
    </row>
    <row r="103" spans="1:10" ht="39.75" customHeight="1" thickBot="1">
      <c r="A103" s="29" t="s">
        <v>28</v>
      </c>
      <c r="B103" s="30" t="s">
        <v>174</v>
      </c>
      <c r="C103" s="31" t="s">
        <v>12</v>
      </c>
      <c r="D103" s="80">
        <v>12</v>
      </c>
      <c r="E103" s="16"/>
      <c r="F103" s="57">
        <f t="shared" si="4"/>
        <v>0</v>
      </c>
      <c r="G103" s="62">
        <v>0.08</v>
      </c>
      <c r="H103" s="57">
        <f t="shared" si="5"/>
        <v>0</v>
      </c>
      <c r="I103" s="35"/>
      <c r="J103" s="35"/>
    </row>
    <row r="104" spans="1:10" ht="39.75" customHeight="1" thickBot="1">
      <c r="A104" s="29" t="s">
        <v>30</v>
      </c>
      <c r="B104" s="30" t="s">
        <v>175</v>
      </c>
      <c r="C104" s="31" t="s">
        <v>163</v>
      </c>
      <c r="D104" s="80">
        <v>5</v>
      </c>
      <c r="E104" s="16"/>
      <c r="F104" s="57">
        <f t="shared" si="4"/>
        <v>0</v>
      </c>
      <c r="G104" s="62">
        <v>0.08</v>
      </c>
      <c r="H104" s="57">
        <f t="shared" si="5"/>
        <v>0</v>
      </c>
      <c r="I104" s="35"/>
      <c r="J104" s="35"/>
    </row>
    <row r="105" spans="1:10" ht="39.75" customHeight="1" thickBot="1">
      <c r="A105" s="29" t="s">
        <v>32</v>
      </c>
      <c r="B105" s="30" t="s">
        <v>176</v>
      </c>
      <c r="C105" s="31" t="s">
        <v>177</v>
      </c>
      <c r="D105" s="80">
        <v>5</v>
      </c>
      <c r="E105" s="16"/>
      <c r="F105" s="57">
        <f t="shared" si="4"/>
        <v>0</v>
      </c>
      <c r="G105" s="62">
        <v>0.08</v>
      </c>
      <c r="H105" s="57">
        <f t="shared" si="5"/>
        <v>0</v>
      </c>
      <c r="I105" s="35"/>
      <c r="J105" s="35"/>
    </row>
    <row r="106" spans="1:10" ht="39.75" customHeight="1" thickBot="1">
      <c r="A106" s="29" t="s">
        <v>34</v>
      </c>
      <c r="B106" s="30" t="s">
        <v>178</v>
      </c>
      <c r="C106" s="31" t="s">
        <v>177</v>
      </c>
      <c r="D106" s="80">
        <v>5</v>
      </c>
      <c r="E106" s="16"/>
      <c r="F106" s="57">
        <f t="shared" si="4"/>
        <v>0</v>
      </c>
      <c r="G106" s="62">
        <v>0.08</v>
      </c>
      <c r="H106" s="57">
        <f t="shared" si="5"/>
        <v>0</v>
      </c>
      <c r="I106" s="35"/>
      <c r="J106" s="35"/>
    </row>
    <row r="107" spans="1:10" ht="39.75" customHeight="1" thickBot="1">
      <c r="A107" s="29" t="s">
        <v>36</v>
      </c>
      <c r="B107" s="30" t="s">
        <v>179</v>
      </c>
      <c r="C107" s="31" t="s">
        <v>177</v>
      </c>
      <c r="D107" s="80">
        <v>5</v>
      </c>
      <c r="E107" s="16"/>
      <c r="F107" s="57">
        <f t="shared" si="4"/>
        <v>0</v>
      </c>
      <c r="G107" s="62">
        <v>0.08</v>
      </c>
      <c r="H107" s="57">
        <f t="shared" si="5"/>
        <v>0</v>
      </c>
      <c r="I107" s="35"/>
      <c r="J107" s="35"/>
    </row>
    <row r="108" spans="1:10" ht="39.75" customHeight="1" thickBot="1">
      <c r="A108" s="29" t="s">
        <v>38</v>
      </c>
      <c r="B108" s="30" t="s">
        <v>180</v>
      </c>
      <c r="C108" s="31" t="s">
        <v>135</v>
      </c>
      <c r="D108" s="80">
        <v>15</v>
      </c>
      <c r="E108" s="16"/>
      <c r="F108" s="57">
        <f t="shared" si="4"/>
        <v>0</v>
      </c>
      <c r="G108" s="62">
        <v>0.08</v>
      </c>
      <c r="H108" s="57">
        <f t="shared" si="5"/>
        <v>0</v>
      </c>
      <c r="I108" s="35"/>
      <c r="J108" s="35"/>
    </row>
    <row r="109" spans="1:10" ht="39.75" customHeight="1" thickBot="1">
      <c r="A109" s="29" t="s">
        <v>40</v>
      </c>
      <c r="B109" s="30" t="s">
        <v>181</v>
      </c>
      <c r="C109" s="31" t="s">
        <v>172</v>
      </c>
      <c r="D109" s="80">
        <v>11</v>
      </c>
      <c r="E109" s="16"/>
      <c r="F109" s="57">
        <f t="shared" si="4"/>
        <v>0</v>
      </c>
      <c r="G109" s="62">
        <v>0.08</v>
      </c>
      <c r="H109" s="57">
        <f t="shared" si="5"/>
        <v>0</v>
      </c>
      <c r="I109" s="35"/>
      <c r="J109" s="35"/>
    </row>
    <row r="110" spans="1:10" ht="39.75" customHeight="1" thickBot="1">
      <c r="A110" s="29" t="s">
        <v>42</v>
      </c>
      <c r="B110" s="30" t="s">
        <v>182</v>
      </c>
      <c r="C110" s="31" t="s">
        <v>10</v>
      </c>
      <c r="D110" s="80">
        <v>6</v>
      </c>
      <c r="E110" s="16"/>
      <c r="F110" s="57">
        <f t="shared" si="4"/>
        <v>0</v>
      </c>
      <c r="G110" s="62">
        <v>0.08</v>
      </c>
      <c r="H110" s="57">
        <f t="shared" si="5"/>
        <v>0</v>
      </c>
      <c r="I110" s="35"/>
      <c r="J110" s="35"/>
    </row>
    <row r="111" spans="1:10" ht="39.75" customHeight="1" thickBot="1">
      <c r="A111" s="29" t="s">
        <v>44</v>
      </c>
      <c r="B111" s="30" t="s">
        <v>183</v>
      </c>
      <c r="C111" s="31" t="s">
        <v>163</v>
      </c>
      <c r="D111" s="80">
        <v>4</v>
      </c>
      <c r="E111" s="16"/>
      <c r="F111" s="57">
        <f t="shared" si="4"/>
        <v>0</v>
      </c>
      <c r="G111" s="62">
        <v>0.08</v>
      </c>
      <c r="H111" s="57">
        <f t="shared" si="5"/>
        <v>0</v>
      </c>
      <c r="I111" s="35"/>
      <c r="J111" s="35"/>
    </row>
    <row r="112" spans="1:10" ht="39.75" customHeight="1" thickBot="1">
      <c r="A112" s="29" t="s">
        <v>46</v>
      </c>
      <c r="B112" s="30" t="s">
        <v>184</v>
      </c>
      <c r="C112" s="31" t="s">
        <v>157</v>
      </c>
      <c r="D112" s="80">
        <v>9</v>
      </c>
      <c r="E112" s="16"/>
      <c r="F112" s="57">
        <f t="shared" si="4"/>
        <v>0</v>
      </c>
      <c r="G112" s="62">
        <v>0.08</v>
      </c>
      <c r="H112" s="57">
        <f t="shared" si="5"/>
        <v>0</v>
      </c>
      <c r="I112" s="35"/>
      <c r="J112" s="35"/>
    </row>
    <row r="113" spans="1:10" ht="39.75" customHeight="1" thickBot="1">
      <c r="A113" s="29" t="s">
        <v>48</v>
      </c>
      <c r="B113" s="30" t="s">
        <v>185</v>
      </c>
      <c r="C113" s="31" t="s">
        <v>172</v>
      </c>
      <c r="D113" s="80">
        <v>10</v>
      </c>
      <c r="E113" s="16"/>
      <c r="F113" s="57">
        <f t="shared" si="4"/>
        <v>0</v>
      </c>
      <c r="G113" s="62">
        <v>0.08</v>
      </c>
      <c r="H113" s="57">
        <f t="shared" si="5"/>
        <v>0</v>
      </c>
      <c r="I113" s="35"/>
      <c r="J113" s="35"/>
    </row>
    <row r="114" spans="1:10" ht="39.75" customHeight="1" thickBot="1">
      <c r="A114" s="29" t="s">
        <v>50</v>
      </c>
      <c r="B114" s="30" t="s">
        <v>186</v>
      </c>
      <c r="C114" s="31" t="s">
        <v>172</v>
      </c>
      <c r="D114" s="80">
        <v>10</v>
      </c>
      <c r="E114" s="16"/>
      <c r="F114" s="57">
        <f t="shared" si="4"/>
        <v>0</v>
      </c>
      <c r="G114" s="62">
        <v>0.08</v>
      </c>
      <c r="H114" s="57">
        <f t="shared" si="5"/>
        <v>0</v>
      </c>
      <c r="I114" s="35"/>
      <c r="J114" s="35"/>
    </row>
    <row r="115" spans="1:10" ht="39.75" customHeight="1" thickBot="1">
      <c r="A115" s="29" t="s">
        <v>52</v>
      </c>
      <c r="B115" s="30" t="s">
        <v>187</v>
      </c>
      <c r="C115" s="31" t="s">
        <v>172</v>
      </c>
      <c r="D115" s="80">
        <v>10</v>
      </c>
      <c r="E115" s="16"/>
      <c r="F115" s="57">
        <f t="shared" si="4"/>
        <v>0</v>
      </c>
      <c r="G115" s="62">
        <v>0.08</v>
      </c>
      <c r="H115" s="57">
        <f t="shared" si="5"/>
        <v>0</v>
      </c>
      <c r="I115" s="35"/>
      <c r="J115" s="35"/>
    </row>
    <row r="116" spans="1:10" ht="39.75" customHeight="1" thickBot="1">
      <c r="A116" s="29" t="s">
        <v>54</v>
      </c>
      <c r="B116" s="30" t="s">
        <v>188</v>
      </c>
      <c r="C116" s="31" t="s">
        <v>172</v>
      </c>
      <c r="D116" s="80">
        <v>10</v>
      </c>
      <c r="E116" s="16"/>
      <c r="F116" s="57">
        <f t="shared" si="4"/>
        <v>0</v>
      </c>
      <c r="G116" s="62">
        <v>0.08</v>
      </c>
      <c r="H116" s="57">
        <f t="shared" si="5"/>
        <v>0</v>
      </c>
      <c r="I116" s="35"/>
      <c r="J116" s="35"/>
    </row>
    <row r="117" spans="1:10" ht="39.75" customHeight="1" thickBot="1">
      <c r="A117" s="29" t="s">
        <v>56</v>
      </c>
      <c r="B117" s="30" t="s">
        <v>189</v>
      </c>
      <c r="C117" s="31" t="s">
        <v>172</v>
      </c>
      <c r="D117" s="80">
        <v>9</v>
      </c>
      <c r="E117" s="16"/>
      <c r="F117" s="57">
        <f t="shared" si="4"/>
        <v>0</v>
      </c>
      <c r="G117" s="62">
        <v>0.08</v>
      </c>
      <c r="H117" s="57">
        <f t="shared" si="5"/>
        <v>0</v>
      </c>
      <c r="I117" s="35"/>
      <c r="J117" s="35"/>
    </row>
    <row r="118" spans="1:10" ht="39.75" customHeight="1" thickBot="1">
      <c r="A118" s="29" t="s">
        <v>59</v>
      </c>
      <c r="B118" s="30" t="s">
        <v>190</v>
      </c>
      <c r="C118" s="31" t="s">
        <v>191</v>
      </c>
      <c r="D118" s="80">
        <v>9.5</v>
      </c>
      <c r="E118" s="16"/>
      <c r="F118" s="57">
        <f t="shared" si="4"/>
        <v>0</v>
      </c>
      <c r="G118" s="62">
        <v>0.08</v>
      </c>
      <c r="H118" s="57">
        <f t="shared" si="5"/>
        <v>0</v>
      </c>
      <c r="I118" s="35"/>
      <c r="J118" s="35"/>
    </row>
    <row r="119" spans="1:10" ht="39.75" customHeight="1" thickBot="1">
      <c r="A119" s="29" t="s">
        <v>61</v>
      </c>
      <c r="B119" s="30" t="s">
        <v>192</v>
      </c>
      <c r="C119" s="31" t="s">
        <v>193</v>
      </c>
      <c r="D119" s="80">
        <v>15</v>
      </c>
      <c r="E119" s="16"/>
      <c r="F119" s="57">
        <f t="shared" si="4"/>
        <v>0</v>
      </c>
      <c r="G119" s="62">
        <v>0.08</v>
      </c>
      <c r="H119" s="57">
        <f t="shared" si="5"/>
        <v>0</v>
      </c>
      <c r="I119" s="35"/>
      <c r="J119" s="35"/>
    </row>
    <row r="120" spans="1:10" ht="39.75" customHeight="1" thickBot="1">
      <c r="A120" s="29" t="s">
        <v>63</v>
      </c>
      <c r="B120" s="30" t="s">
        <v>194</v>
      </c>
      <c r="C120" s="31" t="s">
        <v>140</v>
      </c>
      <c r="D120" s="80">
        <v>12</v>
      </c>
      <c r="E120" s="16"/>
      <c r="F120" s="57">
        <f t="shared" si="4"/>
        <v>0</v>
      </c>
      <c r="G120" s="62">
        <v>0.08</v>
      </c>
      <c r="H120" s="57">
        <f t="shared" si="5"/>
        <v>0</v>
      </c>
      <c r="I120" s="35"/>
      <c r="J120" s="35"/>
    </row>
    <row r="121" spans="1:10" ht="39.75" customHeight="1" thickBot="1">
      <c r="A121" s="29" t="s">
        <v>65</v>
      </c>
      <c r="B121" s="30" t="s">
        <v>195</v>
      </c>
      <c r="C121" s="31" t="s">
        <v>12</v>
      </c>
      <c r="D121" s="80">
        <v>14</v>
      </c>
      <c r="E121" s="16"/>
      <c r="F121" s="57">
        <f t="shared" si="4"/>
        <v>0</v>
      </c>
      <c r="G121" s="62">
        <v>0.08</v>
      </c>
      <c r="H121" s="57">
        <f t="shared" si="5"/>
        <v>0</v>
      </c>
      <c r="I121" s="35"/>
      <c r="J121" s="35"/>
    </row>
    <row r="122" spans="1:10" ht="39.75" customHeight="1" thickBot="1">
      <c r="A122" s="29" t="s">
        <v>67</v>
      </c>
      <c r="B122" s="30" t="s">
        <v>196</v>
      </c>
      <c r="C122" s="31" t="s">
        <v>10</v>
      </c>
      <c r="D122" s="80">
        <v>7</v>
      </c>
      <c r="E122" s="16"/>
      <c r="F122" s="57">
        <f t="shared" si="4"/>
        <v>0</v>
      </c>
      <c r="G122" s="62">
        <v>0.08</v>
      </c>
      <c r="H122" s="57">
        <f t="shared" si="5"/>
        <v>0</v>
      </c>
      <c r="I122" s="35"/>
      <c r="J122" s="35"/>
    </row>
    <row r="123" spans="1:10" ht="39.75" customHeight="1" thickBot="1">
      <c r="A123" s="3"/>
      <c r="E123" s="16" t="s">
        <v>461</v>
      </c>
      <c r="F123" s="57"/>
      <c r="G123" s="16"/>
      <c r="H123" s="57">
        <f>SUM(H91:H122)</f>
        <v>0</v>
      </c>
      <c r="I123" s="35"/>
      <c r="J123" s="35"/>
    </row>
    <row r="124" ht="39.75" customHeight="1">
      <c r="A124" s="3"/>
    </row>
    <row r="125" ht="39.75" customHeight="1">
      <c r="B125" s="3" t="s">
        <v>197</v>
      </c>
    </row>
    <row r="126" ht="39.75" customHeight="1" thickBot="1">
      <c r="A126" s="3"/>
    </row>
    <row r="127" spans="1:4" ht="39.75" customHeight="1" thickBot="1">
      <c r="A127" s="92" t="s">
        <v>198</v>
      </c>
      <c r="B127" s="93"/>
      <c r="C127" s="93"/>
      <c r="D127" s="94"/>
    </row>
    <row r="128" spans="1:10" ht="39.75" customHeight="1" thickBot="1">
      <c r="A128" s="88" t="s">
        <v>3</v>
      </c>
      <c r="B128" s="89"/>
      <c r="C128" s="4" t="s">
        <v>4</v>
      </c>
      <c r="D128" s="9" t="s">
        <v>481</v>
      </c>
      <c r="E128" s="14" t="s">
        <v>462</v>
      </c>
      <c r="F128" s="56" t="s">
        <v>482</v>
      </c>
      <c r="G128" s="14" t="s">
        <v>483</v>
      </c>
      <c r="H128" s="60" t="s">
        <v>484</v>
      </c>
      <c r="I128" s="48"/>
      <c r="J128" s="48"/>
    </row>
    <row r="129" spans="1:10" ht="39.75" customHeight="1" thickBot="1">
      <c r="A129" s="90">
        <v>1</v>
      </c>
      <c r="B129" s="91"/>
      <c r="C129" s="5">
        <v>2</v>
      </c>
      <c r="D129" s="17">
        <v>3</v>
      </c>
      <c r="E129" s="18">
        <v>4</v>
      </c>
      <c r="F129" s="45">
        <v>5</v>
      </c>
      <c r="G129" s="18">
        <v>6</v>
      </c>
      <c r="H129" s="45">
        <v>7</v>
      </c>
      <c r="I129" s="49"/>
      <c r="J129" s="49"/>
    </row>
    <row r="130" spans="1:10" ht="39.75" customHeight="1" thickBot="1">
      <c r="A130" s="26" t="s">
        <v>5</v>
      </c>
      <c r="B130" s="27" t="s">
        <v>199</v>
      </c>
      <c r="C130" s="28" t="s">
        <v>135</v>
      </c>
      <c r="D130" s="81">
        <v>7.5</v>
      </c>
      <c r="E130" s="16"/>
      <c r="F130" s="57">
        <f aca="true" t="shared" si="6" ref="F130:F154">D130*E130</f>
        <v>0</v>
      </c>
      <c r="G130" s="62">
        <v>0.08</v>
      </c>
      <c r="H130" s="57">
        <f aca="true" t="shared" si="7" ref="H130:H154">F130*(1+G130)</f>
        <v>0</v>
      </c>
      <c r="I130" s="35"/>
      <c r="J130" s="35"/>
    </row>
    <row r="131" spans="1:10" ht="39.75" customHeight="1" thickBot="1">
      <c r="A131" s="29" t="s">
        <v>8</v>
      </c>
      <c r="B131" s="30" t="s">
        <v>200</v>
      </c>
      <c r="C131" s="31" t="s">
        <v>135</v>
      </c>
      <c r="D131" s="82">
        <v>7</v>
      </c>
      <c r="E131" s="16"/>
      <c r="F131" s="57">
        <f t="shared" si="6"/>
        <v>0</v>
      </c>
      <c r="G131" s="62">
        <v>0.08</v>
      </c>
      <c r="H131" s="57">
        <f t="shared" si="7"/>
        <v>0</v>
      </c>
      <c r="I131" s="35"/>
      <c r="J131" s="35"/>
    </row>
    <row r="132" spans="1:10" ht="39.75" customHeight="1" thickBot="1">
      <c r="A132" s="29" t="s">
        <v>11</v>
      </c>
      <c r="B132" s="30" t="s">
        <v>201</v>
      </c>
      <c r="C132" s="31" t="s">
        <v>135</v>
      </c>
      <c r="D132" s="82">
        <v>7.5</v>
      </c>
      <c r="E132" s="16"/>
      <c r="F132" s="57">
        <f t="shared" si="6"/>
        <v>0</v>
      </c>
      <c r="G132" s="62">
        <v>0.08</v>
      </c>
      <c r="H132" s="57">
        <f t="shared" si="7"/>
        <v>0</v>
      </c>
      <c r="I132" s="35"/>
      <c r="J132" s="35"/>
    </row>
    <row r="133" spans="1:10" ht="39.75" customHeight="1" thickBot="1">
      <c r="A133" s="29" t="s">
        <v>13</v>
      </c>
      <c r="B133" s="30" t="s">
        <v>202</v>
      </c>
      <c r="C133" s="31" t="s">
        <v>135</v>
      </c>
      <c r="D133" s="82">
        <v>4</v>
      </c>
      <c r="E133" s="16"/>
      <c r="F133" s="57">
        <f t="shared" si="6"/>
        <v>0</v>
      </c>
      <c r="G133" s="62">
        <v>0.08</v>
      </c>
      <c r="H133" s="57">
        <f t="shared" si="7"/>
        <v>0</v>
      </c>
      <c r="I133" s="35"/>
      <c r="J133" s="35"/>
    </row>
    <row r="134" spans="1:10" ht="39.75" customHeight="1" thickBot="1">
      <c r="A134" s="29" t="s">
        <v>14</v>
      </c>
      <c r="B134" s="30" t="s">
        <v>203</v>
      </c>
      <c r="C134" s="31" t="s">
        <v>135</v>
      </c>
      <c r="D134" s="82">
        <v>8.5</v>
      </c>
      <c r="E134" s="16"/>
      <c r="F134" s="57">
        <f t="shared" si="6"/>
        <v>0</v>
      </c>
      <c r="G134" s="62">
        <v>0.08</v>
      </c>
      <c r="H134" s="57">
        <f t="shared" si="7"/>
        <v>0</v>
      </c>
      <c r="I134" s="35"/>
      <c r="J134" s="35"/>
    </row>
    <row r="135" spans="1:10" ht="39.75" customHeight="1" thickBot="1">
      <c r="A135" s="29" t="s">
        <v>15</v>
      </c>
      <c r="B135" s="30" t="s">
        <v>204</v>
      </c>
      <c r="C135" s="31" t="s">
        <v>135</v>
      </c>
      <c r="D135" s="82">
        <v>6.5</v>
      </c>
      <c r="E135" s="16"/>
      <c r="F135" s="57">
        <f t="shared" si="6"/>
        <v>0</v>
      </c>
      <c r="G135" s="62">
        <v>0.08</v>
      </c>
      <c r="H135" s="57">
        <f t="shared" si="7"/>
        <v>0</v>
      </c>
      <c r="I135" s="35"/>
      <c r="J135" s="35"/>
    </row>
    <row r="136" spans="1:10" ht="39.75" customHeight="1" thickBot="1">
      <c r="A136" s="29" t="s">
        <v>16</v>
      </c>
      <c r="B136" s="30" t="s">
        <v>205</v>
      </c>
      <c r="C136" s="31" t="s">
        <v>135</v>
      </c>
      <c r="D136" s="82">
        <v>8</v>
      </c>
      <c r="E136" s="16"/>
      <c r="F136" s="57">
        <f t="shared" si="6"/>
        <v>0</v>
      </c>
      <c r="G136" s="62">
        <v>0.08</v>
      </c>
      <c r="H136" s="57">
        <f t="shared" si="7"/>
        <v>0</v>
      </c>
      <c r="I136" s="35"/>
      <c r="J136" s="35"/>
    </row>
    <row r="137" spans="1:10" ht="39.75" customHeight="1" thickBot="1">
      <c r="A137" s="29" t="s">
        <v>17</v>
      </c>
      <c r="B137" s="30" t="s">
        <v>206</v>
      </c>
      <c r="C137" s="31" t="s">
        <v>135</v>
      </c>
      <c r="D137" s="82">
        <v>8</v>
      </c>
      <c r="E137" s="16"/>
      <c r="F137" s="57">
        <f t="shared" si="6"/>
        <v>0</v>
      </c>
      <c r="G137" s="62">
        <v>0.08</v>
      </c>
      <c r="H137" s="57">
        <f t="shared" si="7"/>
        <v>0</v>
      </c>
      <c r="I137" s="35"/>
      <c r="J137" s="35"/>
    </row>
    <row r="138" spans="1:10" ht="39.75" customHeight="1" thickBot="1">
      <c r="A138" s="29" t="s">
        <v>18</v>
      </c>
      <c r="B138" s="30" t="s">
        <v>207</v>
      </c>
      <c r="C138" s="31" t="s">
        <v>135</v>
      </c>
      <c r="D138" s="82">
        <v>6.5</v>
      </c>
      <c r="E138" s="16"/>
      <c r="F138" s="57">
        <f t="shared" si="6"/>
        <v>0</v>
      </c>
      <c r="G138" s="62">
        <v>0.08</v>
      </c>
      <c r="H138" s="57">
        <f t="shared" si="7"/>
        <v>0</v>
      </c>
      <c r="I138" s="35"/>
      <c r="J138" s="35"/>
    </row>
    <row r="139" spans="1:10" ht="39.75" customHeight="1" thickBot="1">
      <c r="A139" s="29" t="s">
        <v>21</v>
      </c>
      <c r="B139" s="30" t="s">
        <v>208</v>
      </c>
      <c r="C139" s="31" t="s">
        <v>135</v>
      </c>
      <c r="D139" s="82">
        <v>8.5</v>
      </c>
      <c r="E139" s="16"/>
      <c r="F139" s="57">
        <f t="shared" si="6"/>
        <v>0</v>
      </c>
      <c r="G139" s="62">
        <v>0.08</v>
      </c>
      <c r="H139" s="57">
        <f t="shared" si="7"/>
        <v>0</v>
      </c>
      <c r="I139" s="35"/>
      <c r="J139" s="35"/>
    </row>
    <row r="140" spans="1:10" ht="39.75" customHeight="1" thickBot="1">
      <c r="A140" s="29" t="s">
        <v>24</v>
      </c>
      <c r="B140" s="30" t="s">
        <v>209</v>
      </c>
      <c r="C140" s="31" t="s">
        <v>135</v>
      </c>
      <c r="D140" s="82">
        <v>6.5</v>
      </c>
      <c r="E140" s="16"/>
      <c r="F140" s="57">
        <f t="shared" si="6"/>
        <v>0</v>
      </c>
      <c r="G140" s="62">
        <v>0.08</v>
      </c>
      <c r="H140" s="57">
        <f t="shared" si="7"/>
        <v>0</v>
      </c>
      <c r="I140" s="35"/>
      <c r="J140" s="35"/>
    </row>
    <row r="141" spans="1:10" ht="39.75" customHeight="1" thickBot="1">
      <c r="A141" s="29" t="s">
        <v>26</v>
      </c>
      <c r="B141" s="30" t="s">
        <v>210</v>
      </c>
      <c r="C141" s="31" t="s">
        <v>135</v>
      </c>
      <c r="D141" s="82">
        <v>6.5</v>
      </c>
      <c r="E141" s="16"/>
      <c r="F141" s="57">
        <f t="shared" si="6"/>
        <v>0</v>
      </c>
      <c r="G141" s="62">
        <v>0.08</v>
      </c>
      <c r="H141" s="57">
        <f t="shared" si="7"/>
        <v>0</v>
      </c>
      <c r="I141" s="35"/>
      <c r="J141" s="35"/>
    </row>
    <row r="142" spans="1:10" ht="39.75" customHeight="1" thickBot="1">
      <c r="A142" s="29" t="s">
        <v>28</v>
      </c>
      <c r="B142" s="30" t="s">
        <v>211</v>
      </c>
      <c r="C142" s="31" t="s">
        <v>135</v>
      </c>
      <c r="D142" s="82">
        <v>8.5</v>
      </c>
      <c r="E142" s="16"/>
      <c r="F142" s="57">
        <f t="shared" si="6"/>
        <v>0</v>
      </c>
      <c r="G142" s="62">
        <v>0.08</v>
      </c>
      <c r="H142" s="57">
        <f t="shared" si="7"/>
        <v>0</v>
      </c>
      <c r="I142" s="35"/>
      <c r="J142" s="35"/>
    </row>
    <row r="143" spans="1:10" ht="39.75" customHeight="1" thickBot="1">
      <c r="A143" s="29" t="s">
        <v>30</v>
      </c>
      <c r="B143" s="30" t="s">
        <v>212</v>
      </c>
      <c r="C143" s="31" t="s">
        <v>135</v>
      </c>
      <c r="D143" s="82">
        <v>6.5</v>
      </c>
      <c r="E143" s="16"/>
      <c r="F143" s="57">
        <f t="shared" si="6"/>
        <v>0</v>
      </c>
      <c r="G143" s="62">
        <v>0.08</v>
      </c>
      <c r="H143" s="57">
        <f t="shared" si="7"/>
        <v>0</v>
      </c>
      <c r="I143" s="35"/>
      <c r="J143" s="35"/>
    </row>
    <row r="144" spans="1:10" ht="39.75" customHeight="1" thickBot="1">
      <c r="A144" s="29" t="s">
        <v>32</v>
      </c>
      <c r="B144" s="30" t="s">
        <v>213</v>
      </c>
      <c r="C144" s="31" t="s">
        <v>135</v>
      </c>
      <c r="D144" s="82">
        <v>10.5</v>
      </c>
      <c r="E144" s="16"/>
      <c r="F144" s="57">
        <f t="shared" si="6"/>
        <v>0</v>
      </c>
      <c r="G144" s="62">
        <v>0.08</v>
      </c>
      <c r="H144" s="57">
        <f t="shared" si="7"/>
        <v>0</v>
      </c>
      <c r="I144" s="35"/>
      <c r="J144" s="35"/>
    </row>
    <row r="145" spans="1:10" ht="39.75" customHeight="1" thickBot="1">
      <c r="A145" s="29" t="s">
        <v>34</v>
      </c>
      <c r="B145" s="30" t="s">
        <v>214</v>
      </c>
      <c r="C145" s="31" t="s">
        <v>135</v>
      </c>
      <c r="D145" s="82">
        <v>8.5</v>
      </c>
      <c r="E145" s="16"/>
      <c r="F145" s="57">
        <f t="shared" si="6"/>
        <v>0</v>
      </c>
      <c r="G145" s="62">
        <v>0.08</v>
      </c>
      <c r="H145" s="57">
        <f t="shared" si="7"/>
        <v>0</v>
      </c>
      <c r="I145" s="35"/>
      <c r="J145" s="35"/>
    </row>
    <row r="146" spans="1:10" ht="39.75" customHeight="1" thickBot="1">
      <c r="A146" s="29" t="s">
        <v>36</v>
      </c>
      <c r="B146" s="30" t="s">
        <v>215</v>
      </c>
      <c r="C146" s="31" t="s">
        <v>135</v>
      </c>
      <c r="D146" s="82">
        <v>9.5</v>
      </c>
      <c r="E146" s="16"/>
      <c r="F146" s="57">
        <f t="shared" si="6"/>
        <v>0</v>
      </c>
      <c r="G146" s="62">
        <v>0.08</v>
      </c>
      <c r="H146" s="57">
        <f t="shared" si="7"/>
        <v>0</v>
      </c>
      <c r="I146" s="35"/>
      <c r="J146" s="35"/>
    </row>
    <row r="147" spans="1:10" ht="39.75" customHeight="1" thickBot="1">
      <c r="A147" s="29" t="s">
        <v>38</v>
      </c>
      <c r="B147" s="30" t="s">
        <v>216</v>
      </c>
      <c r="C147" s="31" t="s">
        <v>135</v>
      </c>
      <c r="D147" s="82">
        <v>9.5</v>
      </c>
      <c r="E147" s="16"/>
      <c r="F147" s="57">
        <f t="shared" si="6"/>
        <v>0</v>
      </c>
      <c r="G147" s="62">
        <v>0.08</v>
      </c>
      <c r="H147" s="57">
        <f t="shared" si="7"/>
        <v>0</v>
      </c>
      <c r="I147" s="35"/>
      <c r="J147" s="35"/>
    </row>
    <row r="148" spans="1:10" ht="39.75" customHeight="1" thickBot="1">
      <c r="A148" s="29" t="s">
        <v>40</v>
      </c>
      <c r="B148" s="30" t="s">
        <v>217</v>
      </c>
      <c r="C148" s="31" t="s">
        <v>135</v>
      </c>
      <c r="D148" s="82">
        <v>8.5</v>
      </c>
      <c r="E148" s="16"/>
      <c r="F148" s="57">
        <f t="shared" si="6"/>
        <v>0</v>
      </c>
      <c r="G148" s="62">
        <v>0.08</v>
      </c>
      <c r="H148" s="57">
        <f t="shared" si="7"/>
        <v>0</v>
      </c>
      <c r="I148" s="35"/>
      <c r="J148" s="35"/>
    </row>
    <row r="149" spans="1:10" ht="39.75" customHeight="1" thickBot="1">
      <c r="A149" s="29" t="s">
        <v>42</v>
      </c>
      <c r="B149" s="30" t="s">
        <v>218</v>
      </c>
      <c r="C149" s="31" t="s">
        <v>135</v>
      </c>
      <c r="D149" s="82">
        <v>8.5</v>
      </c>
      <c r="E149" s="16"/>
      <c r="F149" s="57">
        <f t="shared" si="6"/>
        <v>0</v>
      </c>
      <c r="G149" s="62">
        <v>0.08</v>
      </c>
      <c r="H149" s="57">
        <f t="shared" si="7"/>
        <v>0</v>
      </c>
      <c r="I149" s="35"/>
      <c r="J149" s="35"/>
    </row>
    <row r="150" spans="1:10" ht="39.75" customHeight="1" thickBot="1">
      <c r="A150" s="29" t="s">
        <v>44</v>
      </c>
      <c r="B150" s="30" t="s">
        <v>219</v>
      </c>
      <c r="C150" s="31" t="s">
        <v>135</v>
      </c>
      <c r="D150" s="82">
        <v>8.5</v>
      </c>
      <c r="E150" s="16"/>
      <c r="F150" s="57">
        <f t="shared" si="6"/>
        <v>0</v>
      </c>
      <c r="G150" s="62">
        <v>0.08</v>
      </c>
      <c r="H150" s="57">
        <f t="shared" si="7"/>
        <v>0</v>
      </c>
      <c r="I150" s="35"/>
      <c r="J150" s="35"/>
    </row>
    <row r="151" spans="1:10" ht="39.75" customHeight="1" thickBot="1">
      <c r="A151" s="29" t="s">
        <v>46</v>
      </c>
      <c r="B151" s="30" t="s">
        <v>220</v>
      </c>
      <c r="C151" s="31" t="s">
        <v>135</v>
      </c>
      <c r="D151" s="82">
        <v>6.5</v>
      </c>
      <c r="E151" s="16"/>
      <c r="F151" s="57">
        <f t="shared" si="6"/>
        <v>0</v>
      </c>
      <c r="G151" s="62">
        <v>0.08</v>
      </c>
      <c r="H151" s="57">
        <f t="shared" si="7"/>
        <v>0</v>
      </c>
      <c r="I151" s="35"/>
      <c r="J151" s="35"/>
    </row>
    <row r="152" spans="1:10" ht="39.75" customHeight="1" thickBot="1">
      <c r="A152" s="29" t="s">
        <v>48</v>
      </c>
      <c r="B152" s="30" t="s">
        <v>221</v>
      </c>
      <c r="C152" s="31" t="s">
        <v>135</v>
      </c>
      <c r="D152" s="82">
        <v>6.5</v>
      </c>
      <c r="E152" s="16"/>
      <c r="F152" s="57">
        <f t="shared" si="6"/>
        <v>0</v>
      </c>
      <c r="G152" s="62">
        <v>0.08</v>
      </c>
      <c r="H152" s="57">
        <f t="shared" si="7"/>
        <v>0</v>
      </c>
      <c r="I152" s="35"/>
      <c r="J152" s="35"/>
    </row>
    <row r="153" spans="1:10" ht="39.75" customHeight="1" thickBot="1">
      <c r="A153" s="68" t="s">
        <v>50</v>
      </c>
      <c r="B153" s="30" t="s">
        <v>222</v>
      </c>
      <c r="C153" s="31" t="s">
        <v>135</v>
      </c>
      <c r="D153" s="82">
        <v>7</v>
      </c>
      <c r="E153" s="16"/>
      <c r="F153" s="57">
        <f>D153*E153</f>
        <v>0</v>
      </c>
      <c r="G153" s="62">
        <v>0.08</v>
      </c>
      <c r="H153" s="57">
        <f>F153*(1+G153)</f>
        <v>0</v>
      </c>
      <c r="I153" s="35"/>
      <c r="J153" s="35"/>
    </row>
    <row r="154" spans="1:10" ht="39.75" customHeight="1" thickBot="1">
      <c r="A154" s="29" t="s">
        <v>52</v>
      </c>
      <c r="B154" s="71" t="s">
        <v>488</v>
      </c>
      <c r="C154" s="31" t="s">
        <v>135</v>
      </c>
      <c r="D154" s="82">
        <v>8.5</v>
      </c>
      <c r="E154" s="16"/>
      <c r="F154" s="57">
        <f t="shared" si="6"/>
        <v>0</v>
      </c>
      <c r="G154" s="62">
        <v>0.08</v>
      </c>
      <c r="H154" s="57">
        <f t="shared" si="7"/>
        <v>0</v>
      </c>
      <c r="I154" s="35"/>
      <c r="J154" s="35"/>
    </row>
    <row r="155" spans="1:10" ht="39.75" customHeight="1" thickBot="1">
      <c r="A155" s="3"/>
      <c r="E155" s="16" t="s">
        <v>460</v>
      </c>
      <c r="F155" s="57"/>
      <c r="G155" s="16"/>
      <c r="H155" s="57">
        <f>SUM(H130:H154)</f>
        <v>0</v>
      </c>
      <c r="I155" s="35"/>
      <c r="J155" s="35"/>
    </row>
    <row r="157" ht="39.75" customHeight="1">
      <c r="A157" s="6"/>
    </row>
    <row r="158" ht="39.75" customHeight="1">
      <c r="B158" s="3" t="s">
        <v>223</v>
      </c>
    </row>
    <row r="159" ht="39.75" customHeight="1" thickBot="1">
      <c r="A159" s="3"/>
    </row>
    <row r="160" spans="1:4" ht="39.75" customHeight="1" thickBot="1">
      <c r="A160" s="92" t="s">
        <v>224</v>
      </c>
      <c r="B160" s="93"/>
      <c r="C160" s="93"/>
      <c r="D160" s="94"/>
    </row>
    <row r="161" spans="1:10" ht="39.75" customHeight="1" thickBot="1">
      <c r="A161" s="88" t="s">
        <v>3</v>
      </c>
      <c r="B161" s="89"/>
      <c r="C161" s="4" t="s">
        <v>4</v>
      </c>
      <c r="D161" s="9" t="s">
        <v>481</v>
      </c>
      <c r="E161" s="14" t="s">
        <v>462</v>
      </c>
      <c r="F161" s="56" t="s">
        <v>482</v>
      </c>
      <c r="G161" s="14" t="s">
        <v>483</v>
      </c>
      <c r="H161" s="60" t="s">
        <v>484</v>
      </c>
      <c r="I161" s="48"/>
      <c r="J161" s="48"/>
    </row>
    <row r="162" spans="1:10" ht="39.75" customHeight="1" thickBot="1">
      <c r="A162" s="90">
        <v>1</v>
      </c>
      <c r="B162" s="91"/>
      <c r="C162" s="5">
        <v>2</v>
      </c>
      <c r="D162" s="17">
        <v>3</v>
      </c>
      <c r="E162" s="45">
        <v>4</v>
      </c>
      <c r="F162" s="45">
        <v>5</v>
      </c>
      <c r="G162" s="45">
        <v>6</v>
      </c>
      <c r="H162" s="45">
        <v>7</v>
      </c>
      <c r="I162" s="47"/>
      <c r="J162" s="47"/>
    </row>
    <row r="163" spans="1:10" ht="39.75" customHeight="1" thickBot="1">
      <c r="A163" s="26" t="s">
        <v>5</v>
      </c>
      <c r="B163" s="27" t="s">
        <v>225</v>
      </c>
      <c r="C163" s="28" t="s">
        <v>149</v>
      </c>
      <c r="D163" s="81">
        <v>12</v>
      </c>
      <c r="E163" s="42"/>
      <c r="F163" s="57">
        <f aca="true" t="shared" si="8" ref="F163:F201">D163*E163</f>
        <v>0</v>
      </c>
      <c r="G163" s="62">
        <v>0.08</v>
      </c>
      <c r="H163" s="57">
        <f aca="true" t="shared" si="9" ref="H163:H201">F163*(1+G163)</f>
        <v>0</v>
      </c>
      <c r="I163" s="35"/>
      <c r="J163" s="35"/>
    </row>
    <row r="164" spans="1:10" ht="39.75" customHeight="1" thickBot="1">
      <c r="A164" s="29" t="s">
        <v>8</v>
      </c>
      <c r="B164" s="30" t="s">
        <v>226</v>
      </c>
      <c r="C164" s="31" t="s">
        <v>149</v>
      </c>
      <c r="D164" s="82">
        <v>12</v>
      </c>
      <c r="E164" s="43"/>
      <c r="F164" s="57">
        <f t="shared" si="8"/>
        <v>0</v>
      </c>
      <c r="G164" s="62">
        <v>0.08</v>
      </c>
      <c r="H164" s="57">
        <f t="shared" si="9"/>
        <v>0</v>
      </c>
      <c r="I164" s="35"/>
      <c r="J164" s="35"/>
    </row>
    <row r="165" spans="1:10" ht="39.75" customHeight="1" thickBot="1">
      <c r="A165" s="29" t="s">
        <v>11</v>
      </c>
      <c r="B165" s="30" t="s">
        <v>227</v>
      </c>
      <c r="C165" s="31" t="s">
        <v>10</v>
      </c>
      <c r="D165" s="82">
        <v>13</v>
      </c>
      <c r="E165" s="43"/>
      <c r="F165" s="57">
        <f t="shared" si="8"/>
        <v>0</v>
      </c>
      <c r="G165" s="62">
        <v>0.08</v>
      </c>
      <c r="H165" s="57">
        <f t="shared" si="9"/>
        <v>0</v>
      </c>
      <c r="I165" s="35"/>
      <c r="J165" s="35"/>
    </row>
    <row r="166" spans="1:10" ht="39.75" customHeight="1" thickBot="1">
      <c r="A166" s="29" t="s">
        <v>13</v>
      </c>
      <c r="B166" s="30" t="s">
        <v>228</v>
      </c>
      <c r="C166" s="31" t="s">
        <v>12</v>
      </c>
      <c r="D166" s="82">
        <v>14</v>
      </c>
      <c r="E166" s="43"/>
      <c r="F166" s="57">
        <f t="shared" si="8"/>
        <v>0</v>
      </c>
      <c r="G166" s="62">
        <v>0.08</v>
      </c>
      <c r="H166" s="57">
        <f t="shared" si="9"/>
        <v>0</v>
      </c>
      <c r="I166" s="35"/>
      <c r="J166" s="35"/>
    </row>
    <row r="167" spans="1:10" ht="39.75" customHeight="1" thickBot="1">
      <c r="A167" s="29" t="s">
        <v>14</v>
      </c>
      <c r="B167" s="30" t="s">
        <v>229</v>
      </c>
      <c r="C167" s="31" t="s">
        <v>230</v>
      </c>
      <c r="D167" s="82">
        <v>18</v>
      </c>
      <c r="E167" s="43"/>
      <c r="F167" s="57">
        <f t="shared" si="8"/>
        <v>0</v>
      </c>
      <c r="G167" s="62">
        <v>0.08</v>
      </c>
      <c r="H167" s="57">
        <f t="shared" si="9"/>
        <v>0</v>
      </c>
      <c r="I167" s="35"/>
      <c r="J167" s="35"/>
    </row>
    <row r="168" spans="1:10" ht="39.75" customHeight="1" thickBot="1">
      <c r="A168" s="29" t="s">
        <v>15</v>
      </c>
      <c r="B168" s="30" t="s">
        <v>231</v>
      </c>
      <c r="C168" s="31" t="s">
        <v>232</v>
      </c>
      <c r="D168" s="82">
        <v>18</v>
      </c>
      <c r="E168" s="43"/>
      <c r="F168" s="57">
        <f t="shared" si="8"/>
        <v>0</v>
      </c>
      <c r="G168" s="62">
        <v>0.08</v>
      </c>
      <c r="H168" s="57">
        <f t="shared" si="9"/>
        <v>0</v>
      </c>
      <c r="I168" s="35"/>
      <c r="J168" s="35"/>
    </row>
    <row r="169" spans="1:10" ht="39.75" customHeight="1" thickBot="1">
      <c r="A169" s="29" t="s">
        <v>16</v>
      </c>
      <c r="B169" s="30" t="s">
        <v>233</v>
      </c>
      <c r="C169" s="31" t="s">
        <v>172</v>
      </c>
      <c r="D169" s="82">
        <v>19</v>
      </c>
      <c r="E169" s="43"/>
      <c r="F169" s="57">
        <f t="shared" si="8"/>
        <v>0</v>
      </c>
      <c r="G169" s="62">
        <v>0.08</v>
      </c>
      <c r="H169" s="57">
        <f t="shared" si="9"/>
        <v>0</v>
      </c>
      <c r="I169" s="35"/>
      <c r="J169" s="35"/>
    </row>
    <row r="170" spans="1:10" ht="39.75" customHeight="1" thickBot="1">
      <c r="A170" s="29" t="s">
        <v>17</v>
      </c>
      <c r="B170" s="30" t="s">
        <v>234</v>
      </c>
      <c r="C170" s="31" t="s">
        <v>149</v>
      </c>
      <c r="D170" s="82">
        <v>12</v>
      </c>
      <c r="E170" s="43"/>
      <c r="F170" s="57">
        <f t="shared" si="8"/>
        <v>0</v>
      </c>
      <c r="G170" s="62">
        <v>0.08</v>
      </c>
      <c r="H170" s="57">
        <f t="shared" si="9"/>
        <v>0</v>
      </c>
      <c r="I170" s="35"/>
      <c r="J170" s="35"/>
    </row>
    <row r="171" spans="1:10" ht="39.75" customHeight="1" thickBot="1">
      <c r="A171" s="29" t="s">
        <v>18</v>
      </c>
      <c r="B171" s="30" t="s">
        <v>235</v>
      </c>
      <c r="C171" s="31" t="s">
        <v>236</v>
      </c>
      <c r="D171" s="82">
        <v>12</v>
      </c>
      <c r="E171" s="43"/>
      <c r="F171" s="57">
        <f t="shared" si="8"/>
        <v>0</v>
      </c>
      <c r="G171" s="62">
        <v>0.08</v>
      </c>
      <c r="H171" s="57">
        <f t="shared" si="9"/>
        <v>0</v>
      </c>
      <c r="I171" s="35"/>
      <c r="J171" s="35"/>
    </row>
    <row r="172" spans="1:10" ht="39.75" customHeight="1" thickBot="1">
      <c r="A172" s="29" t="s">
        <v>21</v>
      </c>
      <c r="B172" s="30" t="s">
        <v>237</v>
      </c>
      <c r="C172" s="31" t="s">
        <v>10</v>
      </c>
      <c r="D172" s="82">
        <v>12</v>
      </c>
      <c r="E172" s="43"/>
      <c r="F172" s="57">
        <f t="shared" si="8"/>
        <v>0</v>
      </c>
      <c r="G172" s="62">
        <v>0.08</v>
      </c>
      <c r="H172" s="57">
        <f t="shared" si="9"/>
        <v>0</v>
      </c>
      <c r="I172" s="35"/>
      <c r="J172" s="35"/>
    </row>
    <row r="173" spans="1:10" ht="39.75" customHeight="1" thickBot="1">
      <c r="A173" s="29" t="s">
        <v>24</v>
      </c>
      <c r="B173" s="30" t="s">
        <v>238</v>
      </c>
      <c r="C173" s="31" t="s">
        <v>10</v>
      </c>
      <c r="D173" s="82">
        <v>12</v>
      </c>
      <c r="E173" s="43"/>
      <c r="F173" s="57">
        <f t="shared" si="8"/>
        <v>0</v>
      </c>
      <c r="G173" s="62">
        <v>0.08</v>
      </c>
      <c r="H173" s="57">
        <f t="shared" si="9"/>
        <v>0</v>
      </c>
      <c r="I173" s="35"/>
      <c r="J173" s="35"/>
    </row>
    <row r="174" spans="1:10" ht="39.75" customHeight="1" thickBot="1">
      <c r="A174" s="29" t="s">
        <v>26</v>
      </c>
      <c r="B174" s="30" t="s">
        <v>239</v>
      </c>
      <c r="C174" s="31" t="s">
        <v>177</v>
      </c>
      <c r="D174" s="82">
        <v>12</v>
      </c>
      <c r="E174" s="43"/>
      <c r="F174" s="57">
        <f t="shared" si="8"/>
        <v>0</v>
      </c>
      <c r="G174" s="62">
        <v>0.08</v>
      </c>
      <c r="H174" s="57">
        <f t="shared" si="9"/>
        <v>0</v>
      </c>
      <c r="I174" s="35"/>
      <c r="J174" s="35"/>
    </row>
    <row r="175" spans="1:10" ht="39.75" customHeight="1" thickBot="1">
      <c r="A175" s="29" t="s">
        <v>28</v>
      </c>
      <c r="B175" s="30" t="s">
        <v>240</v>
      </c>
      <c r="C175" s="31" t="s">
        <v>10</v>
      </c>
      <c r="D175" s="82">
        <v>12</v>
      </c>
      <c r="E175" s="43"/>
      <c r="F175" s="57">
        <f t="shared" si="8"/>
        <v>0</v>
      </c>
      <c r="G175" s="62">
        <v>0.08</v>
      </c>
      <c r="H175" s="57">
        <f t="shared" si="9"/>
        <v>0</v>
      </c>
      <c r="I175" s="35"/>
      <c r="J175" s="35"/>
    </row>
    <row r="176" spans="1:10" ht="39.75" customHeight="1" thickBot="1">
      <c r="A176" s="29" t="s">
        <v>30</v>
      </c>
      <c r="B176" s="30" t="s">
        <v>241</v>
      </c>
      <c r="C176" s="31" t="s">
        <v>232</v>
      </c>
      <c r="D176" s="82">
        <v>12</v>
      </c>
      <c r="E176" s="43"/>
      <c r="F176" s="57">
        <f t="shared" si="8"/>
        <v>0</v>
      </c>
      <c r="G176" s="62">
        <v>0.08</v>
      </c>
      <c r="H176" s="57">
        <f t="shared" si="9"/>
        <v>0</v>
      </c>
      <c r="I176" s="35"/>
      <c r="J176" s="35"/>
    </row>
    <row r="177" spans="1:10" ht="39.75" customHeight="1" thickBot="1">
      <c r="A177" s="29" t="s">
        <v>32</v>
      </c>
      <c r="B177" s="30" t="s">
        <v>242</v>
      </c>
      <c r="C177" s="31" t="s">
        <v>232</v>
      </c>
      <c r="D177" s="82">
        <v>18</v>
      </c>
      <c r="E177" s="43"/>
      <c r="F177" s="57">
        <f t="shared" si="8"/>
        <v>0</v>
      </c>
      <c r="G177" s="62">
        <v>0.08</v>
      </c>
      <c r="H177" s="57">
        <f t="shared" si="9"/>
        <v>0</v>
      </c>
      <c r="I177" s="35"/>
      <c r="J177" s="35"/>
    </row>
    <row r="178" spans="1:10" ht="39.75" customHeight="1" thickBot="1">
      <c r="A178" s="29" t="s">
        <v>34</v>
      </c>
      <c r="B178" s="30" t="s">
        <v>243</v>
      </c>
      <c r="C178" s="31" t="s">
        <v>232</v>
      </c>
      <c r="D178" s="82">
        <v>18</v>
      </c>
      <c r="E178" s="42"/>
      <c r="F178" s="57">
        <f t="shared" si="8"/>
        <v>0</v>
      </c>
      <c r="G178" s="62">
        <v>0.08</v>
      </c>
      <c r="H178" s="57">
        <f t="shared" si="9"/>
        <v>0</v>
      </c>
      <c r="I178" s="35"/>
      <c r="J178" s="35"/>
    </row>
    <row r="179" spans="1:10" ht="39.75" customHeight="1" thickBot="1">
      <c r="A179" s="29" t="s">
        <v>36</v>
      </c>
      <c r="B179" s="30" t="s">
        <v>244</v>
      </c>
      <c r="C179" s="31" t="s">
        <v>232</v>
      </c>
      <c r="D179" s="82">
        <v>29</v>
      </c>
      <c r="E179" s="43"/>
      <c r="F179" s="57">
        <f t="shared" si="8"/>
        <v>0</v>
      </c>
      <c r="G179" s="62">
        <v>0.08</v>
      </c>
      <c r="H179" s="57">
        <f t="shared" si="9"/>
        <v>0</v>
      </c>
      <c r="I179" s="35"/>
      <c r="J179" s="35"/>
    </row>
    <row r="180" spans="1:10" ht="39.75" customHeight="1" thickBot="1">
      <c r="A180" s="29" t="s">
        <v>38</v>
      </c>
      <c r="B180" s="30" t="s">
        <v>245</v>
      </c>
      <c r="C180" s="31" t="s">
        <v>232</v>
      </c>
      <c r="D180" s="82">
        <v>18</v>
      </c>
      <c r="E180" s="43"/>
      <c r="F180" s="57">
        <f t="shared" si="8"/>
        <v>0</v>
      </c>
      <c r="G180" s="62">
        <v>0.08</v>
      </c>
      <c r="H180" s="57">
        <f t="shared" si="9"/>
        <v>0</v>
      </c>
      <c r="I180" s="35"/>
      <c r="J180" s="35"/>
    </row>
    <row r="181" spans="1:10" ht="39.75" customHeight="1" thickBot="1">
      <c r="A181" s="29" t="s">
        <v>40</v>
      </c>
      <c r="B181" s="30" t="s">
        <v>246</v>
      </c>
      <c r="C181" s="31" t="s">
        <v>232</v>
      </c>
      <c r="D181" s="82">
        <v>18</v>
      </c>
      <c r="E181" s="43"/>
      <c r="F181" s="57">
        <f t="shared" si="8"/>
        <v>0</v>
      </c>
      <c r="G181" s="62">
        <v>0.08</v>
      </c>
      <c r="H181" s="57">
        <f t="shared" si="9"/>
        <v>0</v>
      </c>
      <c r="I181" s="35"/>
      <c r="J181" s="35"/>
    </row>
    <row r="182" spans="1:10" ht="39.75" customHeight="1" thickBot="1">
      <c r="A182" s="29" t="s">
        <v>42</v>
      </c>
      <c r="B182" s="30" t="s">
        <v>247</v>
      </c>
      <c r="C182" s="31" t="s">
        <v>232</v>
      </c>
      <c r="D182" s="82">
        <v>18</v>
      </c>
      <c r="E182" s="43"/>
      <c r="F182" s="57">
        <f t="shared" si="8"/>
        <v>0</v>
      </c>
      <c r="G182" s="62">
        <v>0.08</v>
      </c>
      <c r="H182" s="57">
        <f t="shared" si="9"/>
        <v>0</v>
      </c>
      <c r="I182" s="35"/>
      <c r="J182" s="35"/>
    </row>
    <row r="183" spans="1:10" ht="39.75" customHeight="1" thickBot="1">
      <c r="A183" s="29" t="s">
        <v>44</v>
      </c>
      <c r="B183" s="30" t="s">
        <v>248</v>
      </c>
      <c r="C183" s="31" t="s">
        <v>249</v>
      </c>
      <c r="D183" s="82">
        <v>15</v>
      </c>
      <c r="E183" s="43"/>
      <c r="F183" s="57">
        <f t="shared" si="8"/>
        <v>0</v>
      </c>
      <c r="G183" s="62">
        <v>0.08</v>
      </c>
      <c r="H183" s="57">
        <f t="shared" si="9"/>
        <v>0</v>
      </c>
      <c r="I183" s="35"/>
      <c r="J183" s="35"/>
    </row>
    <row r="184" spans="1:10" ht="39.75" customHeight="1" thickBot="1">
      <c r="A184" s="29" t="s">
        <v>46</v>
      </c>
      <c r="B184" s="30" t="s">
        <v>250</v>
      </c>
      <c r="C184" s="31" t="s">
        <v>249</v>
      </c>
      <c r="D184" s="82">
        <v>14</v>
      </c>
      <c r="E184" s="43"/>
      <c r="F184" s="57">
        <f t="shared" si="8"/>
        <v>0</v>
      </c>
      <c r="G184" s="62">
        <v>0.08</v>
      </c>
      <c r="H184" s="57">
        <f t="shared" si="9"/>
        <v>0</v>
      </c>
      <c r="I184" s="35"/>
      <c r="J184" s="35"/>
    </row>
    <row r="185" spans="1:10" ht="39.75" customHeight="1" thickBot="1">
      <c r="A185" s="29" t="s">
        <v>48</v>
      </c>
      <c r="B185" s="30" t="s">
        <v>251</v>
      </c>
      <c r="C185" s="31" t="s">
        <v>10</v>
      </c>
      <c r="D185" s="82">
        <v>12</v>
      </c>
      <c r="E185" s="43"/>
      <c r="F185" s="57">
        <f t="shared" si="8"/>
        <v>0</v>
      </c>
      <c r="G185" s="62">
        <v>0.08</v>
      </c>
      <c r="H185" s="57">
        <f t="shared" si="9"/>
        <v>0</v>
      </c>
      <c r="I185" s="35"/>
      <c r="J185" s="35"/>
    </row>
    <row r="186" spans="1:10" ht="39.75" customHeight="1" thickBot="1">
      <c r="A186" s="29" t="s">
        <v>50</v>
      </c>
      <c r="B186" s="30" t="s">
        <v>252</v>
      </c>
      <c r="C186" s="31" t="s">
        <v>232</v>
      </c>
      <c r="D186" s="82">
        <v>18</v>
      </c>
      <c r="E186" s="43"/>
      <c r="F186" s="57">
        <f t="shared" si="8"/>
        <v>0</v>
      </c>
      <c r="G186" s="62">
        <v>0.08</v>
      </c>
      <c r="H186" s="57">
        <f t="shared" si="9"/>
        <v>0</v>
      </c>
      <c r="I186" s="35"/>
      <c r="J186" s="35"/>
    </row>
    <row r="187" spans="1:10" ht="39.75" customHeight="1" thickBot="1">
      <c r="A187" s="29" t="s">
        <v>52</v>
      </c>
      <c r="B187" s="30" t="s">
        <v>253</v>
      </c>
      <c r="C187" s="31" t="s">
        <v>10</v>
      </c>
      <c r="D187" s="82">
        <v>12</v>
      </c>
      <c r="E187" s="43"/>
      <c r="F187" s="57">
        <f t="shared" si="8"/>
        <v>0</v>
      </c>
      <c r="G187" s="62">
        <v>0.08</v>
      </c>
      <c r="H187" s="57">
        <f t="shared" si="9"/>
        <v>0</v>
      </c>
      <c r="I187" s="35"/>
      <c r="J187" s="35"/>
    </row>
    <row r="188" spans="1:10" ht="39.75" customHeight="1" thickBot="1">
      <c r="A188" s="29" t="s">
        <v>54</v>
      </c>
      <c r="B188" s="30" t="s">
        <v>254</v>
      </c>
      <c r="C188" s="31" t="s">
        <v>232</v>
      </c>
      <c r="D188" s="82">
        <v>12</v>
      </c>
      <c r="E188" s="43"/>
      <c r="F188" s="57">
        <f t="shared" si="8"/>
        <v>0</v>
      </c>
      <c r="G188" s="62">
        <v>0.08</v>
      </c>
      <c r="H188" s="57">
        <f t="shared" si="9"/>
        <v>0</v>
      </c>
      <c r="I188" s="35"/>
      <c r="J188" s="35"/>
    </row>
    <row r="189" spans="1:10" ht="39.75" customHeight="1" thickBot="1">
      <c r="A189" s="29" t="s">
        <v>56</v>
      </c>
      <c r="B189" s="30" t="s">
        <v>255</v>
      </c>
      <c r="C189" s="31" t="s">
        <v>135</v>
      </c>
      <c r="D189" s="82">
        <v>13.5</v>
      </c>
      <c r="E189" s="43"/>
      <c r="F189" s="57">
        <f t="shared" si="8"/>
        <v>0</v>
      </c>
      <c r="G189" s="62">
        <v>0.08</v>
      </c>
      <c r="H189" s="57">
        <f t="shared" si="9"/>
        <v>0</v>
      </c>
      <c r="I189" s="35"/>
      <c r="J189" s="35"/>
    </row>
    <row r="190" spans="1:10" ht="39.75" customHeight="1" thickBot="1">
      <c r="A190" s="29" t="s">
        <v>59</v>
      </c>
      <c r="B190" s="30" t="s">
        <v>256</v>
      </c>
      <c r="C190" s="31" t="s">
        <v>172</v>
      </c>
      <c r="D190" s="82">
        <v>14.5</v>
      </c>
      <c r="E190" s="43"/>
      <c r="F190" s="57">
        <f t="shared" si="8"/>
        <v>0</v>
      </c>
      <c r="G190" s="62">
        <v>0.08</v>
      </c>
      <c r="H190" s="57">
        <f t="shared" si="9"/>
        <v>0</v>
      </c>
      <c r="I190" s="35"/>
      <c r="J190" s="35"/>
    </row>
    <row r="191" spans="1:10" ht="39.75" customHeight="1" thickBot="1">
      <c r="A191" s="29" t="s">
        <v>61</v>
      </c>
      <c r="B191" s="30" t="s">
        <v>257</v>
      </c>
      <c r="C191" s="31" t="s">
        <v>172</v>
      </c>
      <c r="D191" s="82">
        <v>12</v>
      </c>
      <c r="E191" s="43"/>
      <c r="F191" s="57">
        <f t="shared" si="8"/>
        <v>0</v>
      </c>
      <c r="G191" s="62">
        <v>0.08</v>
      </c>
      <c r="H191" s="57">
        <f t="shared" si="9"/>
        <v>0</v>
      </c>
      <c r="I191" s="35"/>
      <c r="J191" s="35"/>
    </row>
    <row r="192" spans="1:10" ht="39.75" customHeight="1" thickBot="1">
      <c r="A192" s="29" t="s">
        <v>63</v>
      </c>
      <c r="B192" s="30" t="s">
        <v>258</v>
      </c>
      <c r="C192" s="31" t="s">
        <v>172</v>
      </c>
      <c r="D192" s="82">
        <v>12</v>
      </c>
      <c r="E192" s="43"/>
      <c r="F192" s="57">
        <f t="shared" si="8"/>
        <v>0</v>
      </c>
      <c r="G192" s="62">
        <v>0.08</v>
      </c>
      <c r="H192" s="57">
        <f t="shared" si="9"/>
        <v>0</v>
      </c>
      <c r="I192" s="35"/>
      <c r="J192" s="35"/>
    </row>
    <row r="193" spans="1:10" ht="39.75" customHeight="1" thickBot="1">
      <c r="A193" s="29" t="s">
        <v>65</v>
      </c>
      <c r="B193" s="30" t="s">
        <v>259</v>
      </c>
      <c r="C193" s="31" t="s">
        <v>260</v>
      </c>
      <c r="D193" s="82">
        <v>10</v>
      </c>
      <c r="E193" s="43"/>
      <c r="F193" s="57">
        <f t="shared" si="8"/>
        <v>0</v>
      </c>
      <c r="G193" s="62">
        <v>0.08</v>
      </c>
      <c r="H193" s="57">
        <f t="shared" si="9"/>
        <v>0</v>
      </c>
      <c r="I193" s="35"/>
      <c r="J193" s="35"/>
    </row>
    <row r="194" spans="1:10" ht="39.75" customHeight="1" thickBot="1">
      <c r="A194" s="29" t="s">
        <v>67</v>
      </c>
      <c r="B194" s="30" t="s">
        <v>261</v>
      </c>
      <c r="C194" s="31" t="s">
        <v>20</v>
      </c>
      <c r="D194" s="82">
        <v>12</v>
      </c>
      <c r="E194" s="43"/>
      <c r="F194" s="57">
        <f t="shared" si="8"/>
        <v>0</v>
      </c>
      <c r="G194" s="62">
        <v>0.08</v>
      </c>
      <c r="H194" s="57">
        <f t="shared" si="9"/>
        <v>0</v>
      </c>
      <c r="I194" s="35"/>
      <c r="J194" s="35"/>
    </row>
    <row r="195" spans="1:10" ht="39.75" customHeight="1" thickBot="1">
      <c r="A195" s="29" t="s">
        <v>69</v>
      </c>
      <c r="B195" s="30" t="s">
        <v>262</v>
      </c>
      <c r="C195" s="31" t="s">
        <v>109</v>
      </c>
      <c r="D195" s="82">
        <v>12</v>
      </c>
      <c r="E195" s="43"/>
      <c r="F195" s="57">
        <f t="shared" si="8"/>
        <v>0</v>
      </c>
      <c r="G195" s="62">
        <v>0.08</v>
      </c>
      <c r="H195" s="57">
        <f t="shared" si="9"/>
        <v>0</v>
      </c>
      <c r="I195" s="35"/>
      <c r="J195" s="35"/>
    </row>
    <row r="196" spans="1:10" ht="39.75" customHeight="1" thickBot="1">
      <c r="A196" s="29" t="s">
        <v>71</v>
      </c>
      <c r="B196" s="30" t="s">
        <v>263</v>
      </c>
      <c r="C196" s="31" t="s">
        <v>264</v>
      </c>
      <c r="D196" s="82">
        <v>11</v>
      </c>
      <c r="E196" s="43"/>
      <c r="F196" s="57">
        <f t="shared" si="8"/>
        <v>0</v>
      </c>
      <c r="G196" s="62">
        <v>0.08</v>
      </c>
      <c r="H196" s="57">
        <f t="shared" si="9"/>
        <v>0</v>
      </c>
      <c r="I196" s="35"/>
      <c r="J196" s="35"/>
    </row>
    <row r="197" spans="1:10" ht="39.75" customHeight="1" thickBot="1">
      <c r="A197" s="29" t="s">
        <v>73</v>
      </c>
      <c r="B197" s="30" t="s">
        <v>265</v>
      </c>
      <c r="C197" s="31" t="s">
        <v>157</v>
      </c>
      <c r="D197" s="82">
        <v>11</v>
      </c>
      <c r="E197" s="43"/>
      <c r="F197" s="57">
        <f t="shared" si="8"/>
        <v>0</v>
      </c>
      <c r="G197" s="62">
        <v>0.08</v>
      </c>
      <c r="H197" s="57">
        <f t="shared" si="9"/>
        <v>0</v>
      </c>
      <c r="I197" s="35"/>
      <c r="J197" s="35"/>
    </row>
    <row r="198" spans="1:10" ht="39.75" customHeight="1" thickBot="1">
      <c r="A198" s="29" t="s">
        <v>75</v>
      </c>
      <c r="B198" s="30" t="s">
        <v>266</v>
      </c>
      <c r="C198" s="31" t="s">
        <v>193</v>
      </c>
      <c r="D198" s="82">
        <v>15</v>
      </c>
      <c r="E198" s="43"/>
      <c r="F198" s="57">
        <f t="shared" si="8"/>
        <v>0</v>
      </c>
      <c r="G198" s="62">
        <v>0.08</v>
      </c>
      <c r="H198" s="57">
        <f t="shared" si="9"/>
        <v>0</v>
      </c>
      <c r="I198" s="35"/>
      <c r="J198" s="35"/>
    </row>
    <row r="199" spans="1:10" ht="39.75" customHeight="1" thickBot="1">
      <c r="A199" s="29" t="s">
        <v>78</v>
      </c>
      <c r="B199" s="30" t="s">
        <v>267</v>
      </c>
      <c r="C199" s="31" t="s">
        <v>20</v>
      </c>
      <c r="D199" s="82">
        <v>15</v>
      </c>
      <c r="E199" s="43"/>
      <c r="F199" s="57">
        <f t="shared" si="8"/>
        <v>0</v>
      </c>
      <c r="G199" s="62">
        <v>0.08</v>
      </c>
      <c r="H199" s="57">
        <f t="shared" si="9"/>
        <v>0</v>
      </c>
      <c r="I199" s="35"/>
      <c r="J199" s="35"/>
    </row>
    <row r="200" spans="1:10" ht="39.75" customHeight="1" thickBot="1">
      <c r="A200" s="29" t="s">
        <v>80</v>
      </c>
      <c r="B200" s="30" t="s">
        <v>268</v>
      </c>
      <c r="C200" s="31" t="s">
        <v>232</v>
      </c>
      <c r="D200" s="82">
        <v>15</v>
      </c>
      <c r="E200" s="44"/>
      <c r="F200" s="57">
        <f t="shared" si="8"/>
        <v>0</v>
      </c>
      <c r="G200" s="62">
        <v>0.08</v>
      </c>
      <c r="H200" s="57">
        <f t="shared" si="9"/>
        <v>0</v>
      </c>
      <c r="I200" s="35"/>
      <c r="J200" s="35"/>
    </row>
    <row r="201" spans="1:10" ht="39.75" customHeight="1" thickBot="1">
      <c r="A201" s="29" t="s">
        <v>82</v>
      </c>
      <c r="B201" s="30" t="s">
        <v>269</v>
      </c>
      <c r="C201" s="31" t="s">
        <v>163</v>
      </c>
      <c r="D201" s="82">
        <v>18</v>
      </c>
      <c r="E201" s="44"/>
      <c r="F201" s="57">
        <f t="shared" si="8"/>
        <v>0</v>
      </c>
      <c r="G201" s="62">
        <v>0.08</v>
      </c>
      <c r="H201" s="57">
        <f t="shared" si="9"/>
        <v>0</v>
      </c>
      <c r="I201" s="35"/>
      <c r="J201" s="35"/>
    </row>
    <row r="202" spans="1:10" ht="39.75" customHeight="1" thickBot="1">
      <c r="A202" s="3"/>
      <c r="E202" s="16" t="s">
        <v>460</v>
      </c>
      <c r="F202" s="57"/>
      <c r="G202" s="16"/>
      <c r="H202" s="57">
        <f>SUM(H163:H201)</f>
        <v>0</v>
      </c>
      <c r="I202" s="35"/>
      <c r="J202" s="35"/>
    </row>
    <row r="203" ht="39.75" customHeight="1">
      <c r="A203" s="3"/>
    </row>
    <row r="205" ht="39.75" customHeight="1">
      <c r="A205" s="6"/>
    </row>
    <row r="206" ht="39.75" customHeight="1">
      <c r="B206" s="3" t="s">
        <v>270</v>
      </c>
    </row>
    <row r="207" ht="39.75" customHeight="1" thickBot="1">
      <c r="A207" s="3"/>
    </row>
    <row r="208" spans="1:4" ht="39.75" customHeight="1" thickBot="1">
      <c r="A208" s="92" t="s">
        <v>271</v>
      </c>
      <c r="B208" s="93"/>
      <c r="C208" s="93"/>
      <c r="D208" s="94"/>
    </row>
    <row r="209" spans="1:10" ht="39.75" customHeight="1" thickBot="1">
      <c r="A209" s="88" t="s">
        <v>3</v>
      </c>
      <c r="B209" s="89"/>
      <c r="C209" s="4" t="s">
        <v>4</v>
      </c>
      <c r="D209" s="9" t="s">
        <v>481</v>
      </c>
      <c r="E209" s="14" t="s">
        <v>462</v>
      </c>
      <c r="F209" s="56" t="s">
        <v>482</v>
      </c>
      <c r="G209" s="14" t="s">
        <v>483</v>
      </c>
      <c r="H209" s="60" t="s">
        <v>484</v>
      </c>
      <c r="I209" s="48"/>
      <c r="J209" s="48"/>
    </row>
    <row r="210" spans="1:10" ht="39.75" customHeight="1" thickBot="1">
      <c r="A210" s="90">
        <v>1</v>
      </c>
      <c r="B210" s="91"/>
      <c r="C210" s="5">
        <v>2</v>
      </c>
      <c r="D210" s="17">
        <v>3</v>
      </c>
      <c r="E210" s="45">
        <v>4</v>
      </c>
      <c r="F210" s="45">
        <v>5</v>
      </c>
      <c r="G210" s="45">
        <v>6</v>
      </c>
      <c r="H210" s="45">
        <v>7</v>
      </c>
      <c r="I210" s="47"/>
      <c r="J210" s="47"/>
    </row>
    <row r="211" spans="1:10" ht="39.75" customHeight="1" thickBot="1">
      <c r="A211" s="26" t="s">
        <v>5</v>
      </c>
      <c r="B211" s="27" t="s">
        <v>272</v>
      </c>
      <c r="C211" s="28" t="s">
        <v>273</v>
      </c>
      <c r="D211" s="81">
        <v>35</v>
      </c>
      <c r="E211" s="42"/>
      <c r="F211" s="57">
        <f aca="true" t="shared" si="10" ref="F211:F228">D211*E211</f>
        <v>0</v>
      </c>
      <c r="G211" s="62">
        <v>0.08</v>
      </c>
      <c r="H211" s="57">
        <f aca="true" t="shared" si="11" ref="H211:H228">F211*(1+G211)</f>
        <v>0</v>
      </c>
      <c r="I211" s="35"/>
      <c r="J211" s="35"/>
    </row>
    <row r="212" spans="1:10" ht="39.75" customHeight="1" thickBot="1">
      <c r="A212" s="29" t="s">
        <v>8</v>
      </c>
      <c r="B212" s="30" t="s">
        <v>274</v>
      </c>
      <c r="C212" s="31" t="s">
        <v>10</v>
      </c>
      <c r="D212" s="82">
        <v>17</v>
      </c>
      <c r="E212" s="43"/>
      <c r="F212" s="57">
        <f t="shared" si="10"/>
        <v>0</v>
      </c>
      <c r="G212" s="62">
        <v>0.08</v>
      </c>
      <c r="H212" s="57">
        <f t="shared" si="11"/>
        <v>0</v>
      </c>
      <c r="I212" s="35"/>
      <c r="J212" s="35"/>
    </row>
    <row r="213" spans="1:10" ht="39.75" customHeight="1" thickBot="1">
      <c r="A213" s="29" t="s">
        <v>11</v>
      </c>
      <c r="B213" s="30" t="s">
        <v>275</v>
      </c>
      <c r="C213" s="31" t="s">
        <v>193</v>
      </c>
      <c r="D213" s="82">
        <v>29</v>
      </c>
      <c r="E213" s="43"/>
      <c r="F213" s="57">
        <f t="shared" si="10"/>
        <v>0</v>
      </c>
      <c r="G213" s="62">
        <v>0.08</v>
      </c>
      <c r="H213" s="57">
        <f t="shared" si="11"/>
        <v>0</v>
      </c>
      <c r="I213" s="35"/>
      <c r="J213" s="35"/>
    </row>
    <row r="214" spans="1:10" ht="39.75" customHeight="1" thickBot="1">
      <c r="A214" s="29" t="s">
        <v>13</v>
      </c>
      <c r="B214" s="30" t="s">
        <v>276</v>
      </c>
      <c r="C214" s="31" t="s">
        <v>277</v>
      </c>
      <c r="D214" s="82">
        <v>17</v>
      </c>
      <c r="E214" s="43"/>
      <c r="F214" s="57">
        <f t="shared" si="10"/>
        <v>0</v>
      </c>
      <c r="G214" s="62">
        <v>0.08</v>
      </c>
      <c r="H214" s="57">
        <f t="shared" si="11"/>
        <v>0</v>
      </c>
      <c r="I214" s="35"/>
      <c r="J214" s="35"/>
    </row>
    <row r="215" spans="1:10" ht="39.75" customHeight="1" thickBot="1">
      <c r="A215" s="29" t="s">
        <v>14</v>
      </c>
      <c r="B215" s="30" t="s">
        <v>278</v>
      </c>
      <c r="C215" s="31" t="s">
        <v>10</v>
      </c>
      <c r="D215" s="82">
        <v>15</v>
      </c>
      <c r="E215" s="43"/>
      <c r="F215" s="57">
        <f t="shared" si="10"/>
        <v>0</v>
      </c>
      <c r="G215" s="62">
        <v>0.08</v>
      </c>
      <c r="H215" s="57">
        <f t="shared" si="11"/>
        <v>0</v>
      </c>
      <c r="I215" s="35"/>
      <c r="J215" s="35"/>
    </row>
    <row r="216" spans="1:10" ht="39.75" customHeight="1" thickBot="1">
      <c r="A216" s="29" t="s">
        <v>15</v>
      </c>
      <c r="B216" s="30" t="s">
        <v>279</v>
      </c>
      <c r="C216" s="31" t="s">
        <v>10</v>
      </c>
      <c r="D216" s="82">
        <v>19</v>
      </c>
      <c r="E216" s="43"/>
      <c r="F216" s="57">
        <f t="shared" si="10"/>
        <v>0</v>
      </c>
      <c r="G216" s="62">
        <v>0.08</v>
      </c>
      <c r="H216" s="57">
        <f t="shared" si="11"/>
        <v>0</v>
      </c>
      <c r="I216" s="35"/>
      <c r="J216" s="35"/>
    </row>
    <row r="217" spans="1:10" ht="39.75" customHeight="1" thickBot="1">
      <c r="A217" s="26" t="s">
        <v>16</v>
      </c>
      <c r="B217" s="41" t="s">
        <v>474</v>
      </c>
      <c r="C217" s="40" t="s">
        <v>170</v>
      </c>
      <c r="D217" s="83">
        <v>25</v>
      </c>
      <c r="E217" s="43"/>
      <c r="F217" s="57">
        <f t="shared" si="10"/>
        <v>0</v>
      </c>
      <c r="G217" s="62">
        <v>0.08</v>
      </c>
      <c r="H217" s="57">
        <f t="shared" si="11"/>
        <v>0</v>
      </c>
      <c r="I217" s="35"/>
      <c r="J217" s="35"/>
    </row>
    <row r="218" spans="1:10" ht="39.75" customHeight="1" thickBot="1">
      <c r="A218" s="29" t="s">
        <v>17</v>
      </c>
      <c r="B218" s="30" t="s">
        <v>280</v>
      </c>
      <c r="C218" s="31" t="s">
        <v>281</v>
      </c>
      <c r="D218" s="82">
        <v>25</v>
      </c>
      <c r="E218" s="43"/>
      <c r="F218" s="57">
        <f t="shared" si="10"/>
        <v>0</v>
      </c>
      <c r="G218" s="62">
        <v>0.08</v>
      </c>
      <c r="H218" s="57">
        <f t="shared" si="11"/>
        <v>0</v>
      </c>
      <c r="I218" s="35"/>
      <c r="J218" s="35"/>
    </row>
    <row r="219" spans="1:10" ht="39.75" customHeight="1" thickBot="1">
      <c r="A219" s="29" t="s">
        <v>18</v>
      </c>
      <c r="B219" s="30" t="s">
        <v>282</v>
      </c>
      <c r="C219" s="31" t="s">
        <v>161</v>
      </c>
      <c r="D219" s="82">
        <v>25</v>
      </c>
      <c r="E219" s="43"/>
      <c r="F219" s="57">
        <f t="shared" si="10"/>
        <v>0</v>
      </c>
      <c r="G219" s="62">
        <v>0.08</v>
      </c>
      <c r="H219" s="57">
        <f t="shared" si="11"/>
        <v>0</v>
      </c>
      <c r="I219" s="35"/>
      <c r="J219" s="35"/>
    </row>
    <row r="220" spans="1:10" ht="39.75" customHeight="1" thickBot="1">
      <c r="A220" s="29" t="s">
        <v>21</v>
      </c>
      <c r="B220" s="30" t="s">
        <v>283</v>
      </c>
      <c r="C220" s="31" t="s">
        <v>284</v>
      </c>
      <c r="D220" s="82">
        <v>18</v>
      </c>
      <c r="E220" s="43"/>
      <c r="F220" s="57">
        <f t="shared" si="10"/>
        <v>0</v>
      </c>
      <c r="G220" s="62">
        <v>0.08</v>
      </c>
      <c r="H220" s="57">
        <f t="shared" si="11"/>
        <v>0</v>
      </c>
      <c r="I220" s="35"/>
      <c r="J220" s="35"/>
    </row>
    <row r="221" spans="1:10" ht="39.75" customHeight="1" thickBot="1">
      <c r="A221" s="29" t="s">
        <v>24</v>
      </c>
      <c r="B221" s="30" t="s">
        <v>285</v>
      </c>
      <c r="C221" s="31" t="s">
        <v>10</v>
      </c>
      <c r="D221" s="82">
        <v>12</v>
      </c>
      <c r="E221" s="43"/>
      <c r="F221" s="57">
        <f t="shared" si="10"/>
        <v>0</v>
      </c>
      <c r="G221" s="62">
        <v>0.08</v>
      </c>
      <c r="H221" s="57">
        <f t="shared" si="11"/>
        <v>0</v>
      </c>
      <c r="I221" s="35"/>
      <c r="J221" s="35"/>
    </row>
    <row r="222" spans="1:10" ht="39.75" customHeight="1" thickBot="1">
      <c r="A222" s="29" t="s">
        <v>26</v>
      </c>
      <c r="B222" s="30" t="s">
        <v>286</v>
      </c>
      <c r="C222" s="31" t="s">
        <v>10</v>
      </c>
      <c r="D222" s="82">
        <v>11</v>
      </c>
      <c r="E222" s="43"/>
      <c r="F222" s="57">
        <f t="shared" si="10"/>
        <v>0</v>
      </c>
      <c r="G222" s="62">
        <v>0.08</v>
      </c>
      <c r="H222" s="57">
        <f t="shared" si="11"/>
        <v>0</v>
      </c>
      <c r="I222" s="35"/>
      <c r="J222" s="35"/>
    </row>
    <row r="223" spans="1:10" ht="39.75" customHeight="1" thickBot="1">
      <c r="A223" s="29" t="s">
        <v>28</v>
      </c>
      <c r="B223" s="30" t="s">
        <v>287</v>
      </c>
      <c r="C223" s="31" t="s">
        <v>10</v>
      </c>
      <c r="D223" s="82">
        <v>19</v>
      </c>
      <c r="E223" s="43"/>
      <c r="F223" s="57">
        <f t="shared" si="10"/>
        <v>0</v>
      </c>
      <c r="G223" s="62">
        <v>0.08</v>
      </c>
      <c r="H223" s="57">
        <f t="shared" si="11"/>
        <v>0</v>
      </c>
      <c r="I223" s="35"/>
      <c r="J223" s="35"/>
    </row>
    <row r="224" spans="1:10" ht="39.75" customHeight="1" thickBot="1">
      <c r="A224" s="29" t="s">
        <v>30</v>
      </c>
      <c r="B224" s="30" t="s">
        <v>288</v>
      </c>
      <c r="C224" s="31" t="s">
        <v>10</v>
      </c>
      <c r="D224" s="82">
        <v>16</v>
      </c>
      <c r="E224" s="43"/>
      <c r="F224" s="57">
        <f t="shared" si="10"/>
        <v>0</v>
      </c>
      <c r="G224" s="62">
        <v>0.08</v>
      </c>
      <c r="H224" s="57">
        <f t="shared" si="11"/>
        <v>0</v>
      </c>
      <c r="I224" s="35"/>
      <c r="J224" s="35"/>
    </row>
    <row r="225" spans="1:10" ht="39.75" customHeight="1" thickBot="1">
      <c r="A225" s="29" t="s">
        <v>32</v>
      </c>
      <c r="B225" s="30" t="s">
        <v>289</v>
      </c>
      <c r="C225" s="31" t="s">
        <v>290</v>
      </c>
      <c r="D225" s="82">
        <v>19</v>
      </c>
      <c r="E225" s="43"/>
      <c r="F225" s="57">
        <f t="shared" si="10"/>
        <v>0</v>
      </c>
      <c r="G225" s="62">
        <v>0.08</v>
      </c>
      <c r="H225" s="57">
        <f t="shared" si="11"/>
        <v>0</v>
      </c>
      <c r="I225" s="35"/>
      <c r="J225" s="35"/>
    </row>
    <row r="226" spans="1:10" ht="39.75" customHeight="1" thickBot="1">
      <c r="A226" s="29" t="s">
        <v>34</v>
      </c>
      <c r="B226" s="30" t="s">
        <v>291</v>
      </c>
      <c r="C226" s="31" t="s">
        <v>292</v>
      </c>
      <c r="D226" s="82">
        <v>19</v>
      </c>
      <c r="E226" s="43"/>
      <c r="F226" s="57">
        <f t="shared" si="10"/>
        <v>0</v>
      </c>
      <c r="G226" s="62">
        <v>0.08</v>
      </c>
      <c r="H226" s="57">
        <f t="shared" si="11"/>
        <v>0</v>
      </c>
      <c r="I226" s="35"/>
      <c r="J226" s="35"/>
    </row>
    <row r="227" spans="1:10" ht="39.75" customHeight="1" thickBot="1">
      <c r="A227" s="29" t="s">
        <v>36</v>
      </c>
      <c r="B227" s="30" t="s">
        <v>293</v>
      </c>
      <c r="C227" s="31" t="s">
        <v>290</v>
      </c>
      <c r="D227" s="82">
        <v>19</v>
      </c>
      <c r="E227" s="43"/>
      <c r="F227" s="57">
        <f t="shared" si="10"/>
        <v>0</v>
      </c>
      <c r="G227" s="62">
        <v>0.08</v>
      </c>
      <c r="H227" s="57">
        <f t="shared" si="11"/>
        <v>0</v>
      </c>
      <c r="I227" s="35"/>
      <c r="J227" s="35"/>
    </row>
    <row r="228" spans="1:10" ht="39.75" customHeight="1" thickBot="1">
      <c r="A228" s="29" t="s">
        <v>38</v>
      </c>
      <c r="B228" s="30" t="s">
        <v>294</v>
      </c>
      <c r="C228" s="31" t="s">
        <v>10</v>
      </c>
      <c r="D228" s="82">
        <v>19</v>
      </c>
      <c r="E228" s="43"/>
      <c r="F228" s="57">
        <f t="shared" si="10"/>
        <v>0</v>
      </c>
      <c r="G228" s="62">
        <v>0.08</v>
      </c>
      <c r="H228" s="57">
        <f t="shared" si="11"/>
        <v>0</v>
      </c>
      <c r="I228" s="35"/>
      <c r="J228" s="35"/>
    </row>
    <row r="229" spans="5:10" ht="39.75" customHeight="1" thickBot="1">
      <c r="E229" s="16" t="s">
        <v>460</v>
      </c>
      <c r="F229" s="57"/>
      <c r="G229" s="16"/>
      <c r="H229" s="57">
        <f>SUM(H211:H228)</f>
        <v>0</v>
      </c>
      <c r="I229" s="35"/>
      <c r="J229" s="35"/>
    </row>
    <row r="230" ht="39.75" customHeight="1">
      <c r="A230" s="6"/>
    </row>
    <row r="231" ht="39.75" customHeight="1">
      <c r="B231" s="3" t="s">
        <v>295</v>
      </c>
    </row>
    <row r="232" ht="39.75" customHeight="1" thickBot="1">
      <c r="A232" s="3"/>
    </row>
    <row r="233" spans="1:4" ht="39.75" customHeight="1" thickBot="1">
      <c r="A233" s="92" t="s">
        <v>296</v>
      </c>
      <c r="B233" s="93"/>
      <c r="C233" s="93"/>
      <c r="D233" s="94"/>
    </row>
    <row r="234" spans="1:10" ht="39.75" customHeight="1" thickBot="1">
      <c r="A234" s="88" t="s">
        <v>3</v>
      </c>
      <c r="B234" s="89"/>
      <c r="C234" s="4" t="s">
        <v>4</v>
      </c>
      <c r="D234" s="9" t="s">
        <v>481</v>
      </c>
      <c r="E234" s="14" t="s">
        <v>462</v>
      </c>
      <c r="F234" s="56" t="s">
        <v>482</v>
      </c>
      <c r="G234" s="14" t="s">
        <v>483</v>
      </c>
      <c r="H234" s="60" t="s">
        <v>484</v>
      </c>
      <c r="I234" s="48"/>
      <c r="J234" s="48"/>
    </row>
    <row r="235" spans="1:10" ht="39.75" customHeight="1" thickBot="1">
      <c r="A235" s="90">
        <v>1</v>
      </c>
      <c r="B235" s="91"/>
      <c r="C235" s="5">
        <v>2</v>
      </c>
      <c r="D235" s="5">
        <v>3</v>
      </c>
      <c r="E235" s="45">
        <v>4</v>
      </c>
      <c r="F235" s="45">
        <v>5</v>
      </c>
      <c r="G235" s="45">
        <v>6</v>
      </c>
      <c r="H235" s="45">
        <v>7</v>
      </c>
      <c r="I235" s="47"/>
      <c r="J235" s="47"/>
    </row>
    <row r="236" spans="1:10" ht="39.75" customHeight="1" thickBot="1">
      <c r="A236" s="26" t="s">
        <v>5</v>
      </c>
      <c r="B236" s="27" t="s">
        <v>297</v>
      </c>
      <c r="C236" s="28" t="s">
        <v>172</v>
      </c>
      <c r="D236" s="81">
        <v>5</v>
      </c>
      <c r="E236" s="42"/>
      <c r="F236" s="57">
        <f aca="true" t="shared" si="12" ref="F236:F251">D236*E236</f>
        <v>0</v>
      </c>
      <c r="G236" s="62">
        <v>0.08</v>
      </c>
      <c r="H236" s="57">
        <f aca="true" t="shared" si="13" ref="H236:H251">F236*(1+G236)</f>
        <v>0</v>
      </c>
      <c r="I236" s="35"/>
      <c r="J236" s="35"/>
    </row>
    <row r="237" spans="1:10" ht="39.75" customHeight="1" thickBot="1">
      <c r="A237" s="29" t="s">
        <v>8</v>
      </c>
      <c r="B237" s="30" t="s">
        <v>298</v>
      </c>
      <c r="C237" s="31" t="s">
        <v>10</v>
      </c>
      <c r="D237" s="82">
        <v>3</v>
      </c>
      <c r="E237" s="43"/>
      <c r="F237" s="57">
        <f t="shared" si="12"/>
        <v>0</v>
      </c>
      <c r="G237" s="62">
        <v>0.08</v>
      </c>
      <c r="H237" s="57">
        <f t="shared" si="13"/>
        <v>0</v>
      </c>
      <c r="I237" s="35"/>
      <c r="J237" s="35"/>
    </row>
    <row r="238" spans="1:10" ht="39.75" customHeight="1" thickBot="1">
      <c r="A238" s="29" t="s">
        <v>11</v>
      </c>
      <c r="B238" s="30" t="s">
        <v>299</v>
      </c>
      <c r="C238" s="31" t="s">
        <v>300</v>
      </c>
      <c r="D238" s="82">
        <v>8</v>
      </c>
      <c r="E238" s="43"/>
      <c r="F238" s="57">
        <f t="shared" si="12"/>
        <v>0</v>
      </c>
      <c r="G238" s="62">
        <v>0.08</v>
      </c>
      <c r="H238" s="57">
        <f t="shared" si="13"/>
        <v>0</v>
      </c>
      <c r="I238" s="35"/>
      <c r="J238" s="35"/>
    </row>
    <row r="239" spans="1:10" ht="39.75" customHeight="1" thickBot="1">
      <c r="A239" s="29" t="s">
        <v>13</v>
      </c>
      <c r="B239" s="30" t="s">
        <v>301</v>
      </c>
      <c r="C239" s="31" t="s">
        <v>300</v>
      </c>
      <c r="D239" s="82">
        <v>10</v>
      </c>
      <c r="E239" s="43"/>
      <c r="F239" s="57">
        <f t="shared" si="12"/>
        <v>0</v>
      </c>
      <c r="G239" s="62">
        <v>0.08</v>
      </c>
      <c r="H239" s="57">
        <f t="shared" si="13"/>
        <v>0</v>
      </c>
      <c r="I239" s="35"/>
      <c r="J239" s="35"/>
    </row>
    <row r="240" spans="1:10" ht="39.75" customHeight="1" thickBot="1">
      <c r="A240" s="29" t="s">
        <v>14</v>
      </c>
      <c r="B240" s="30" t="s">
        <v>302</v>
      </c>
      <c r="C240" s="31" t="s">
        <v>300</v>
      </c>
      <c r="D240" s="82">
        <v>8</v>
      </c>
      <c r="E240" s="43"/>
      <c r="F240" s="57">
        <f t="shared" si="12"/>
        <v>0</v>
      </c>
      <c r="G240" s="62">
        <v>0.08</v>
      </c>
      <c r="H240" s="57">
        <f t="shared" si="13"/>
        <v>0</v>
      </c>
      <c r="I240" s="35"/>
      <c r="J240" s="35"/>
    </row>
    <row r="241" spans="1:10" ht="39.75" customHeight="1" thickBot="1">
      <c r="A241" s="29" t="s">
        <v>15</v>
      </c>
      <c r="B241" s="30" t="s">
        <v>303</v>
      </c>
      <c r="C241" s="31" t="s">
        <v>300</v>
      </c>
      <c r="D241" s="82">
        <v>11</v>
      </c>
      <c r="E241" s="43"/>
      <c r="F241" s="57">
        <f t="shared" si="12"/>
        <v>0</v>
      </c>
      <c r="G241" s="62">
        <v>0.08</v>
      </c>
      <c r="H241" s="57">
        <f t="shared" si="13"/>
        <v>0</v>
      </c>
      <c r="I241" s="35"/>
      <c r="J241" s="35"/>
    </row>
    <row r="242" spans="1:10" ht="39.75" customHeight="1" thickBot="1">
      <c r="A242" s="29" t="s">
        <v>16</v>
      </c>
      <c r="B242" s="30" t="s">
        <v>304</v>
      </c>
      <c r="C242" s="31" t="s">
        <v>300</v>
      </c>
      <c r="D242" s="82">
        <v>10</v>
      </c>
      <c r="E242" s="43"/>
      <c r="F242" s="57">
        <f t="shared" si="12"/>
        <v>0</v>
      </c>
      <c r="G242" s="62">
        <v>0.08</v>
      </c>
      <c r="H242" s="57">
        <f t="shared" si="13"/>
        <v>0</v>
      </c>
      <c r="I242" s="35"/>
      <c r="J242" s="35"/>
    </row>
    <row r="243" spans="1:10" ht="39.75" customHeight="1" thickBot="1">
      <c r="A243" s="29" t="s">
        <v>17</v>
      </c>
      <c r="B243" s="30" t="s">
        <v>305</v>
      </c>
      <c r="C243" s="31" t="s">
        <v>10</v>
      </c>
      <c r="D243" s="82">
        <v>6</v>
      </c>
      <c r="E243" s="43"/>
      <c r="F243" s="57">
        <f t="shared" si="12"/>
        <v>0</v>
      </c>
      <c r="G243" s="62">
        <v>0.08</v>
      </c>
      <c r="H243" s="57">
        <f t="shared" si="13"/>
        <v>0</v>
      </c>
      <c r="I243" s="35"/>
      <c r="J243" s="35"/>
    </row>
    <row r="244" spans="1:10" ht="39.75" customHeight="1" thickBot="1">
      <c r="A244" s="29" t="s">
        <v>18</v>
      </c>
      <c r="B244" s="30" t="s">
        <v>306</v>
      </c>
      <c r="C244" s="31" t="s">
        <v>193</v>
      </c>
      <c r="D244" s="82">
        <v>12</v>
      </c>
      <c r="E244" s="43"/>
      <c r="F244" s="57">
        <f t="shared" si="12"/>
        <v>0</v>
      </c>
      <c r="G244" s="62">
        <v>0.08</v>
      </c>
      <c r="H244" s="57">
        <f t="shared" si="13"/>
        <v>0</v>
      </c>
      <c r="I244" s="35"/>
      <c r="J244" s="35"/>
    </row>
    <row r="245" spans="1:10" ht="39.75" customHeight="1" thickBot="1">
      <c r="A245" s="29" t="s">
        <v>21</v>
      </c>
      <c r="B245" s="30" t="s">
        <v>307</v>
      </c>
      <c r="C245" s="31" t="s">
        <v>308</v>
      </c>
      <c r="D245" s="82">
        <v>10</v>
      </c>
      <c r="E245" s="43"/>
      <c r="F245" s="57">
        <f t="shared" si="12"/>
        <v>0</v>
      </c>
      <c r="G245" s="62">
        <v>0.08</v>
      </c>
      <c r="H245" s="57">
        <f t="shared" si="13"/>
        <v>0</v>
      </c>
      <c r="I245" s="35"/>
      <c r="J245" s="35"/>
    </row>
    <row r="246" spans="1:10" ht="39.75" customHeight="1" thickBot="1">
      <c r="A246" s="29" t="s">
        <v>24</v>
      </c>
      <c r="B246" s="30" t="s">
        <v>309</v>
      </c>
      <c r="C246" s="31" t="s">
        <v>308</v>
      </c>
      <c r="D246" s="82">
        <v>10</v>
      </c>
      <c r="E246" s="42"/>
      <c r="F246" s="57">
        <f t="shared" si="12"/>
        <v>0</v>
      </c>
      <c r="G246" s="62">
        <v>0.08</v>
      </c>
      <c r="H246" s="57">
        <f t="shared" si="13"/>
        <v>0</v>
      </c>
      <c r="I246" s="35"/>
      <c r="J246" s="35"/>
    </row>
    <row r="247" spans="1:10" ht="39.75" customHeight="1" thickBot="1">
      <c r="A247" s="29" t="s">
        <v>26</v>
      </c>
      <c r="B247" s="30" t="s">
        <v>310</v>
      </c>
      <c r="C247" s="31" t="s">
        <v>308</v>
      </c>
      <c r="D247" s="82">
        <v>10</v>
      </c>
      <c r="E247" s="43"/>
      <c r="F247" s="57">
        <f t="shared" si="12"/>
        <v>0</v>
      </c>
      <c r="G247" s="62">
        <v>0.08</v>
      </c>
      <c r="H247" s="57">
        <f t="shared" si="13"/>
        <v>0</v>
      </c>
      <c r="I247" s="35"/>
      <c r="J247" s="35"/>
    </row>
    <row r="248" spans="1:10" ht="39.75" customHeight="1" thickBot="1">
      <c r="A248" s="29" t="s">
        <v>28</v>
      </c>
      <c r="B248" s="30" t="s">
        <v>311</v>
      </c>
      <c r="C248" s="31" t="s">
        <v>308</v>
      </c>
      <c r="D248" s="82">
        <v>10</v>
      </c>
      <c r="E248" s="43"/>
      <c r="F248" s="57">
        <f t="shared" si="12"/>
        <v>0</v>
      </c>
      <c r="G248" s="62">
        <v>0.08</v>
      </c>
      <c r="H248" s="57">
        <f t="shared" si="13"/>
        <v>0</v>
      </c>
      <c r="I248" s="35"/>
      <c r="J248" s="35"/>
    </row>
    <row r="249" spans="1:10" ht="39.75" customHeight="1" thickBot="1">
      <c r="A249" s="29" t="s">
        <v>30</v>
      </c>
      <c r="B249" s="30" t="s">
        <v>312</v>
      </c>
      <c r="C249" s="31" t="s">
        <v>308</v>
      </c>
      <c r="D249" s="82">
        <v>10</v>
      </c>
      <c r="E249" s="43"/>
      <c r="F249" s="57">
        <f t="shared" si="12"/>
        <v>0</v>
      </c>
      <c r="G249" s="62">
        <v>0.08</v>
      </c>
      <c r="H249" s="57">
        <f t="shared" si="13"/>
        <v>0</v>
      </c>
      <c r="I249" s="35"/>
      <c r="J249" s="35"/>
    </row>
    <row r="250" spans="1:10" ht="39.75" customHeight="1" thickBot="1">
      <c r="A250" s="29" t="s">
        <v>32</v>
      </c>
      <c r="B250" s="30" t="s">
        <v>313</v>
      </c>
      <c r="C250" s="31" t="s">
        <v>10</v>
      </c>
      <c r="D250" s="82">
        <v>6</v>
      </c>
      <c r="E250" s="43"/>
      <c r="F250" s="57">
        <f t="shared" si="12"/>
        <v>0</v>
      </c>
      <c r="G250" s="62">
        <v>0.08</v>
      </c>
      <c r="H250" s="57">
        <f t="shared" si="13"/>
        <v>0</v>
      </c>
      <c r="I250" s="35"/>
      <c r="J250" s="35"/>
    </row>
    <row r="251" spans="1:10" ht="39.75" customHeight="1" thickBot="1">
      <c r="A251" s="29" t="s">
        <v>34</v>
      </c>
      <c r="B251" s="30" t="s">
        <v>314</v>
      </c>
      <c r="C251" s="31" t="s">
        <v>193</v>
      </c>
      <c r="D251" s="82">
        <v>12</v>
      </c>
      <c r="E251" s="43"/>
      <c r="F251" s="57">
        <f t="shared" si="12"/>
        <v>0</v>
      </c>
      <c r="G251" s="62">
        <v>0.08</v>
      </c>
      <c r="H251" s="57">
        <f t="shared" si="13"/>
        <v>0</v>
      </c>
      <c r="I251" s="35"/>
      <c r="J251" s="35"/>
    </row>
    <row r="252" spans="1:10" ht="39.75" customHeight="1" thickBot="1">
      <c r="A252" s="32"/>
      <c r="E252" s="16" t="s">
        <v>460</v>
      </c>
      <c r="F252" s="57"/>
      <c r="G252" s="16"/>
      <c r="H252" s="57">
        <f>SUM(H236:H251)</f>
        <v>0</v>
      </c>
      <c r="I252" s="35"/>
      <c r="J252" s="35"/>
    </row>
    <row r="254" ht="39.75" customHeight="1">
      <c r="A254" s="6"/>
    </row>
    <row r="255" ht="39.75" customHeight="1">
      <c r="B255" s="3" t="s">
        <v>315</v>
      </c>
    </row>
    <row r="256" ht="39.75" customHeight="1" thickBot="1">
      <c r="A256" s="3"/>
    </row>
    <row r="257" spans="1:4" ht="39.75" customHeight="1" thickBot="1">
      <c r="A257" s="92" t="s">
        <v>316</v>
      </c>
      <c r="B257" s="93"/>
      <c r="C257" s="93"/>
      <c r="D257" s="94"/>
    </row>
    <row r="258" spans="1:10" ht="39.75" customHeight="1" thickBot="1">
      <c r="A258" s="88" t="s">
        <v>3</v>
      </c>
      <c r="B258" s="89"/>
      <c r="C258" s="4" t="s">
        <v>4</v>
      </c>
      <c r="D258" s="9" t="s">
        <v>481</v>
      </c>
      <c r="E258" s="14" t="s">
        <v>462</v>
      </c>
      <c r="F258" s="56" t="s">
        <v>482</v>
      </c>
      <c r="G258" s="14" t="s">
        <v>483</v>
      </c>
      <c r="H258" s="60" t="s">
        <v>484</v>
      </c>
      <c r="I258" s="48"/>
      <c r="J258" s="48"/>
    </row>
    <row r="259" spans="1:10" ht="39.75" customHeight="1" thickBot="1">
      <c r="A259" s="90">
        <v>1</v>
      </c>
      <c r="B259" s="91"/>
      <c r="C259" s="5">
        <v>2</v>
      </c>
      <c r="D259" s="5">
        <v>3</v>
      </c>
      <c r="E259" s="45">
        <v>4</v>
      </c>
      <c r="F259" s="45">
        <v>5</v>
      </c>
      <c r="G259" s="45">
        <v>6</v>
      </c>
      <c r="H259" s="45">
        <v>7</v>
      </c>
      <c r="I259" s="47"/>
      <c r="J259" s="47"/>
    </row>
    <row r="260" spans="1:10" ht="39.75" customHeight="1" thickBot="1">
      <c r="A260" s="26" t="s">
        <v>5</v>
      </c>
      <c r="B260" s="27" t="s">
        <v>317</v>
      </c>
      <c r="C260" s="28" t="s">
        <v>177</v>
      </c>
      <c r="D260" s="81">
        <v>4</v>
      </c>
      <c r="E260" s="42"/>
      <c r="F260" s="57">
        <f aca="true" t="shared" si="14" ref="F260:F272">D260*E260</f>
        <v>0</v>
      </c>
      <c r="G260" s="62">
        <v>0.08</v>
      </c>
      <c r="H260" s="57">
        <f aca="true" t="shared" si="15" ref="H260:H272">F260*(1+G260)</f>
        <v>0</v>
      </c>
      <c r="I260" s="35"/>
      <c r="J260" s="35"/>
    </row>
    <row r="261" spans="1:10" ht="39.75" customHeight="1" thickBot="1">
      <c r="A261" s="29" t="s">
        <v>8</v>
      </c>
      <c r="B261" s="30" t="s">
        <v>466</v>
      </c>
      <c r="C261" s="31" t="s">
        <v>135</v>
      </c>
      <c r="D261" s="82">
        <v>5</v>
      </c>
      <c r="E261" s="43"/>
      <c r="F261" s="57">
        <f t="shared" si="14"/>
        <v>0</v>
      </c>
      <c r="G261" s="62">
        <v>0.08</v>
      </c>
      <c r="H261" s="57">
        <f t="shared" si="15"/>
        <v>0</v>
      </c>
      <c r="I261" s="35"/>
      <c r="J261" s="35"/>
    </row>
    <row r="262" spans="1:10" ht="39.75" customHeight="1" thickBot="1">
      <c r="A262" s="29" t="s">
        <v>11</v>
      </c>
      <c r="B262" s="30" t="s">
        <v>318</v>
      </c>
      <c r="C262" s="31" t="s">
        <v>20</v>
      </c>
      <c r="D262" s="82">
        <v>4</v>
      </c>
      <c r="E262" s="43"/>
      <c r="F262" s="57">
        <f t="shared" si="14"/>
        <v>0</v>
      </c>
      <c r="G262" s="62">
        <v>0.08</v>
      </c>
      <c r="H262" s="57">
        <f t="shared" si="15"/>
        <v>0</v>
      </c>
      <c r="I262" s="35"/>
      <c r="J262" s="35"/>
    </row>
    <row r="263" spans="1:10" ht="39.75" customHeight="1" thickBot="1">
      <c r="A263" s="29" t="s">
        <v>13</v>
      </c>
      <c r="B263" s="30" t="s">
        <v>319</v>
      </c>
      <c r="C263" s="31" t="s">
        <v>20</v>
      </c>
      <c r="D263" s="82">
        <v>4</v>
      </c>
      <c r="E263" s="43"/>
      <c r="F263" s="57">
        <f t="shared" si="14"/>
        <v>0</v>
      </c>
      <c r="G263" s="62">
        <v>0.08</v>
      </c>
      <c r="H263" s="57">
        <f t="shared" si="15"/>
        <v>0</v>
      </c>
      <c r="I263" s="35"/>
      <c r="J263" s="35"/>
    </row>
    <row r="264" spans="1:10" ht="39.75" customHeight="1" thickBot="1">
      <c r="A264" s="29" t="s">
        <v>14</v>
      </c>
      <c r="B264" s="30" t="s">
        <v>320</v>
      </c>
      <c r="C264" s="31" t="s">
        <v>10</v>
      </c>
      <c r="D264" s="82">
        <v>6</v>
      </c>
      <c r="E264" s="43"/>
      <c r="F264" s="57">
        <f t="shared" si="14"/>
        <v>0</v>
      </c>
      <c r="G264" s="62">
        <v>0.08</v>
      </c>
      <c r="H264" s="57">
        <f t="shared" si="15"/>
        <v>0</v>
      </c>
      <c r="I264" s="35"/>
      <c r="J264" s="35"/>
    </row>
    <row r="265" spans="1:10" ht="39.75" customHeight="1" thickBot="1">
      <c r="A265" s="29" t="s">
        <v>15</v>
      </c>
      <c r="B265" s="30" t="s">
        <v>321</v>
      </c>
      <c r="C265" s="31" t="s">
        <v>10</v>
      </c>
      <c r="D265" s="82">
        <v>6</v>
      </c>
      <c r="E265" s="43"/>
      <c r="F265" s="57">
        <f t="shared" si="14"/>
        <v>0</v>
      </c>
      <c r="G265" s="62">
        <v>0.08</v>
      </c>
      <c r="H265" s="57">
        <f t="shared" si="15"/>
        <v>0</v>
      </c>
      <c r="I265" s="35"/>
      <c r="J265" s="35"/>
    </row>
    <row r="266" spans="1:10" ht="39.75" customHeight="1" thickBot="1">
      <c r="A266" s="29" t="s">
        <v>16</v>
      </c>
      <c r="B266" s="30" t="s">
        <v>322</v>
      </c>
      <c r="C266" s="31" t="s">
        <v>10</v>
      </c>
      <c r="D266" s="82">
        <v>8</v>
      </c>
      <c r="E266" s="43"/>
      <c r="F266" s="57">
        <f t="shared" si="14"/>
        <v>0</v>
      </c>
      <c r="G266" s="62">
        <v>0.08</v>
      </c>
      <c r="H266" s="57">
        <f t="shared" si="15"/>
        <v>0</v>
      </c>
      <c r="I266" s="35"/>
      <c r="J266" s="35"/>
    </row>
    <row r="267" spans="1:10" ht="39.75" customHeight="1" thickBot="1">
      <c r="A267" s="29" t="s">
        <v>17</v>
      </c>
      <c r="B267" s="30" t="s">
        <v>323</v>
      </c>
      <c r="C267" s="31" t="s">
        <v>10</v>
      </c>
      <c r="D267" s="82">
        <v>8</v>
      </c>
      <c r="E267" s="43"/>
      <c r="F267" s="57">
        <f t="shared" si="14"/>
        <v>0</v>
      </c>
      <c r="G267" s="62">
        <v>0.08</v>
      </c>
      <c r="H267" s="57">
        <f t="shared" si="15"/>
        <v>0</v>
      </c>
      <c r="I267" s="35"/>
      <c r="J267" s="35"/>
    </row>
    <row r="268" spans="1:10" ht="39.75" customHeight="1" thickBot="1">
      <c r="A268" s="29" t="s">
        <v>18</v>
      </c>
      <c r="B268" s="30" t="s">
        <v>324</v>
      </c>
      <c r="C268" s="31" t="s">
        <v>10</v>
      </c>
      <c r="D268" s="82">
        <v>3</v>
      </c>
      <c r="E268" s="43"/>
      <c r="F268" s="57">
        <f t="shared" si="14"/>
        <v>0</v>
      </c>
      <c r="G268" s="62">
        <v>0.08</v>
      </c>
      <c r="H268" s="57">
        <f t="shared" si="15"/>
        <v>0</v>
      </c>
      <c r="I268" s="35"/>
      <c r="J268" s="35"/>
    </row>
    <row r="269" spans="1:10" ht="39.75" customHeight="1" thickBot="1">
      <c r="A269" s="29" t="s">
        <v>21</v>
      </c>
      <c r="B269" s="30" t="s">
        <v>325</v>
      </c>
      <c r="C269" s="31" t="s">
        <v>10</v>
      </c>
      <c r="D269" s="82">
        <v>3</v>
      </c>
      <c r="E269" s="43"/>
      <c r="F269" s="57">
        <f t="shared" si="14"/>
        <v>0</v>
      </c>
      <c r="G269" s="62">
        <v>0.08</v>
      </c>
      <c r="H269" s="57">
        <f t="shared" si="15"/>
        <v>0</v>
      </c>
      <c r="I269" s="35"/>
      <c r="J269" s="35"/>
    </row>
    <row r="270" spans="1:10" ht="39.75" customHeight="1" thickBot="1">
      <c r="A270" s="29" t="s">
        <v>24</v>
      </c>
      <c r="B270" s="30" t="s">
        <v>326</v>
      </c>
      <c r="C270" s="31" t="s">
        <v>10</v>
      </c>
      <c r="D270" s="82">
        <v>3</v>
      </c>
      <c r="E270" s="43"/>
      <c r="F270" s="57">
        <f t="shared" si="14"/>
        <v>0</v>
      </c>
      <c r="G270" s="62">
        <v>0.08</v>
      </c>
      <c r="H270" s="57">
        <f t="shared" si="15"/>
        <v>0</v>
      </c>
      <c r="I270" s="35"/>
      <c r="J270" s="35"/>
    </row>
    <row r="271" spans="1:10" ht="39.75" customHeight="1" thickBot="1">
      <c r="A271" s="29" t="s">
        <v>26</v>
      </c>
      <c r="B271" s="30" t="s">
        <v>327</v>
      </c>
      <c r="C271" s="31" t="s">
        <v>10</v>
      </c>
      <c r="D271" s="82">
        <v>3</v>
      </c>
      <c r="E271" s="43"/>
      <c r="F271" s="57">
        <f t="shared" si="14"/>
        <v>0</v>
      </c>
      <c r="G271" s="62">
        <v>0.08</v>
      </c>
      <c r="H271" s="57">
        <f t="shared" si="15"/>
        <v>0</v>
      </c>
      <c r="I271" s="35"/>
      <c r="J271" s="35"/>
    </row>
    <row r="272" spans="1:10" ht="39.75" customHeight="1" thickBot="1">
      <c r="A272" s="29" t="s">
        <v>28</v>
      </c>
      <c r="B272" s="30" t="s">
        <v>328</v>
      </c>
      <c r="C272" s="31" t="s">
        <v>10</v>
      </c>
      <c r="D272" s="82">
        <v>3</v>
      </c>
      <c r="E272" s="43"/>
      <c r="F272" s="57">
        <f t="shared" si="14"/>
        <v>0</v>
      </c>
      <c r="G272" s="62">
        <v>0.08</v>
      </c>
      <c r="H272" s="57">
        <f t="shared" si="15"/>
        <v>0</v>
      </c>
      <c r="I272" s="35"/>
      <c r="J272" s="35"/>
    </row>
    <row r="273" spans="1:10" ht="39.75" customHeight="1" thickBot="1">
      <c r="A273" s="3"/>
      <c r="E273" s="16" t="s">
        <v>460</v>
      </c>
      <c r="F273" s="57"/>
      <c r="G273" s="16"/>
      <c r="H273" s="57">
        <f>SUM(H260:H272)</f>
        <v>0</v>
      </c>
      <c r="I273" s="35"/>
      <c r="J273" s="35"/>
    </row>
    <row r="275" ht="39.75" customHeight="1">
      <c r="A275" s="6"/>
    </row>
    <row r="276" ht="39.75" customHeight="1">
      <c r="B276" s="3" t="s">
        <v>329</v>
      </c>
    </row>
    <row r="277" ht="39.75" customHeight="1" thickBot="1">
      <c r="A277" s="3"/>
    </row>
    <row r="278" spans="1:4" ht="39.75" customHeight="1" thickBot="1">
      <c r="A278" s="92" t="s">
        <v>330</v>
      </c>
      <c r="B278" s="93"/>
      <c r="C278" s="93"/>
      <c r="D278" s="94"/>
    </row>
    <row r="279" spans="1:10" ht="39.75" customHeight="1" thickBot="1">
      <c r="A279" s="88" t="s">
        <v>3</v>
      </c>
      <c r="B279" s="89"/>
      <c r="C279" s="4" t="s">
        <v>4</v>
      </c>
      <c r="D279" s="9" t="s">
        <v>481</v>
      </c>
      <c r="E279" s="14" t="s">
        <v>462</v>
      </c>
      <c r="F279" s="56" t="s">
        <v>482</v>
      </c>
      <c r="G279" s="14" t="s">
        <v>483</v>
      </c>
      <c r="H279" s="60" t="s">
        <v>484</v>
      </c>
      <c r="I279" s="48"/>
      <c r="J279" s="48"/>
    </row>
    <row r="280" spans="1:10" ht="39.75" customHeight="1" thickBot="1">
      <c r="A280" s="90">
        <v>1</v>
      </c>
      <c r="B280" s="91"/>
      <c r="C280" s="5">
        <v>2</v>
      </c>
      <c r="D280" s="5">
        <v>3</v>
      </c>
      <c r="E280" s="45">
        <v>4</v>
      </c>
      <c r="F280" s="45">
        <v>5</v>
      </c>
      <c r="G280" s="45">
        <v>6</v>
      </c>
      <c r="H280" s="45">
        <v>7</v>
      </c>
      <c r="I280" s="47"/>
      <c r="J280" s="47"/>
    </row>
    <row r="281" spans="1:10" ht="39.75" customHeight="1" thickBot="1">
      <c r="A281" s="26" t="s">
        <v>5</v>
      </c>
      <c r="B281" s="27" t="s">
        <v>331</v>
      </c>
      <c r="C281" s="28" t="s">
        <v>332</v>
      </c>
      <c r="D281" s="81">
        <v>1</v>
      </c>
      <c r="E281" s="42"/>
      <c r="F281" s="57">
        <f aca="true" t="shared" si="16" ref="F281:F302">D281*E281</f>
        <v>0</v>
      </c>
      <c r="G281" s="62">
        <v>0.23</v>
      </c>
      <c r="H281" s="57">
        <f aca="true" t="shared" si="17" ref="H281:H302">F281*(1+G281)</f>
        <v>0</v>
      </c>
      <c r="I281" s="35"/>
      <c r="J281" s="35"/>
    </row>
    <row r="282" spans="1:10" ht="39.75" customHeight="1" thickBot="1">
      <c r="A282" s="29" t="s">
        <v>8</v>
      </c>
      <c r="B282" s="30" t="s">
        <v>333</v>
      </c>
      <c r="C282" s="31" t="s">
        <v>334</v>
      </c>
      <c r="D282" s="82">
        <v>0.3</v>
      </c>
      <c r="E282" s="43"/>
      <c r="F282" s="57">
        <f t="shared" si="16"/>
        <v>0</v>
      </c>
      <c r="G282" s="62">
        <v>0.08</v>
      </c>
      <c r="H282" s="57">
        <f t="shared" si="17"/>
        <v>0</v>
      </c>
      <c r="I282" s="35"/>
      <c r="J282" s="35"/>
    </row>
    <row r="283" spans="1:10" ht="39.75" customHeight="1" thickBot="1">
      <c r="A283" s="29" t="s">
        <v>11</v>
      </c>
      <c r="B283" s="30" t="s">
        <v>335</v>
      </c>
      <c r="C283" s="31" t="s">
        <v>334</v>
      </c>
      <c r="D283" s="82">
        <v>0.7</v>
      </c>
      <c r="E283" s="43"/>
      <c r="F283" s="57">
        <f t="shared" si="16"/>
        <v>0</v>
      </c>
      <c r="G283" s="62">
        <v>0.08</v>
      </c>
      <c r="H283" s="57">
        <f t="shared" si="17"/>
        <v>0</v>
      </c>
      <c r="I283" s="35"/>
      <c r="J283" s="35"/>
    </row>
    <row r="284" spans="1:10" ht="39.75" customHeight="1" thickBot="1">
      <c r="A284" s="29" t="s">
        <v>13</v>
      </c>
      <c r="B284" s="30" t="s">
        <v>336</v>
      </c>
      <c r="C284" s="31" t="s">
        <v>334</v>
      </c>
      <c r="D284" s="82">
        <v>0.5</v>
      </c>
      <c r="E284" s="43"/>
      <c r="F284" s="57">
        <f t="shared" si="16"/>
        <v>0</v>
      </c>
      <c r="G284" s="62">
        <v>0.08</v>
      </c>
      <c r="H284" s="57">
        <f t="shared" si="17"/>
        <v>0</v>
      </c>
      <c r="I284" s="35"/>
      <c r="J284" s="35"/>
    </row>
    <row r="285" spans="1:10" ht="39.75" customHeight="1" thickBot="1">
      <c r="A285" s="29" t="s">
        <v>14</v>
      </c>
      <c r="B285" s="30" t="s">
        <v>337</v>
      </c>
      <c r="C285" s="31" t="s">
        <v>10</v>
      </c>
      <c r="D285" s="82">
        <v>2</v>
      </c>
      <c r="E285" s="43"/>
      <c r="F285" s="57">
        <f t="shared" si="16"/>
        <v>0</v>
      </c>
      <c r="G285" s="62">
        <v>0.08</v>
      </c>
      <c r="H285" s="57">
        <f t="shared" si="17"/>
        <v>0</v>
      </c>
      <c r="I285" s="35"/>
      <c r="J285" s="35"/>
    </row>
    <row r="286" spans="1:10" ht="39.75" customHeight="1" thickBot="1">
      <c r="A286" s="29" t="s">
        <v>15</v>
      </c>
      <c r="B286" s="30" t="s">
        <v>338</v>
      </c>
      <c r="C286" s="31" t="s">
        <v>12</v>
      </c>
      <c r="D286" s="82">
        <v>3</v>
      </c>
      <c r="E286" s="43"/>
      <c r="F286" s="57">
        <f t="shared" si="16"/>
        <v>0</v>
      </c>
      <c r="G286" s="62">
        <v>0.08</v>
      </c>
      <c r="H286" s="57">
        <f t="shared" si="17"/>
        <v>0</v>
      </c>
      <c r="I286" s="35"/>
      <c r="J286" s="35"/>
    </row>
    <row r="287" spans="1:10" ht="39.75" customHeight="1" thickBot="1">
      <c r="A287" s="29" t="s">
        <v>16</v>
      </c>
      <c r="B287" s="30" t="s">
        <v>339</v>
      </c>
      <c r="C287" s="31" t="s">
        <v>340</v>
      </c>
      <c r="D287" s="82">
        <v>1</v>
      </c>
      <c r="E287" s="43"/>
      <c r="F287" s="57">
        <f t="shared" si="16"/>
        <v>0</v>
      </c>
      <c r="G287" s="62">
        <v>0.08</v>
      </c>
      <c r="H287" s="57">
        <f t="shared" si="17"/>
        <v>0</v>
      </c>
      <c r="I287" s="35"/>
      <c r="J287" s="35"/>
    </row>
    <row r="288" spans="1:10" ht="39.75" customHeight="1" thickBot="1">
      <c r="A288" s="29" t="s">
        <v>17</v>
      </c>
      <c r="B288" s="30" t="s">
        <v>341</v>
      </c>
      <c r="C288" s="31" t="s">
        <v>10</v>
      </c>
      <c r="D288" s="82">
        <v>3</v>
      </c>
      <c r="E288" s="43"/>
      <c r="F288" s="57">
        <f t="shared" si="16"/>
        <v>0</v>
      </c>
      <c r="G288" s="62">
        <v>0.08</v>
      </c>
      <c r="H288" s="57">
        <f t="shared" si="17"/>
        <v>0</v>
      </c>
      <c r="I288" s="35"/>
      <c r="J288" s="35"/>
    </row>
    <row r="289" spans="1:10" ht="39.75" customHeight="1" thickBot="1">
      <c r="A289" s="29" t="s">
        <v>18</v>
      </c>
      <c r="B289" s="30" t="s">
        <v>342</v>
      </c>
      <c r="C289" s="31" t="s">
        <v>10</v>
      </c>
      <c r="D289" s="82">
        <v>3.5</v>
      </c>
      <c r="E289" s="43"/>
      <c r="F289" s="57">
        <f t="shared" si="16"/>
        <v>0</v>
      </c>
      <c r="G289" s="62">
        <v>0.08</v>
      </c>
      <c r="H289" s="57">
        <f t="shared" si="17"/>
        <v>0</v>
      </c>
      <c r="I289" s="35"/>
      <c r="J289" s="35"/>
    </row>
    <row r="290" spans="1:10" ht="39.75" customHeight="1" thickBot="1">
      <c r="A290" s="29" t="s">
        <v>21</v>
      </c>
      <c r="B290" s="30" t="s">
        <v>343</v>
      </c>
      <c r="C290" s="31" t="s">
        <v>10</v>
      </c>
      <c r="D290" s="82">
        <v>4</v>
      </c>
      <c r="E290" s="43"/>
      <c r="F290" s="57">
        <f t="shared" si="16"/>
        <v>0</v>
      </c>
      <c r="G290" s="62">
        <v>0.08</v>
      </c>
      <c r="H290" s="57">
        <f t="shared" si="17"/>
        <v>0</v>
      </c>
      <c r="I290" s="35"/>
      <c r="J290" s="35"/>
    </row>
    <row r="291" spans="1:10" ht="39.75" customHeight="1" thickBot="1">
      <c r="A291" s="29" t="s">
        <v>24</v>
      </c>
      <c r="B291" s="30" t="s">
        <v>344</v>
      </c>
      <c r="C291" s="31" t="s">
        <v>345</v>
      </c>
      <c r="D291" s="82">
        <v>0.4</v>
      </c>
      <c r="E291" s="43"/>
      <c r="F291" s="57">
        <f t="shared" si="16"/>
        <v>0</v>
      </c>
      <c r="G291" s="62">
        <v>0.08</v>
      </c>
      <c r="H291" s="57">
        <f t="shared" si="17"/>
        <v>0</v>
      </c>
      <c r="I291" s="35"/>
      <c r="J291" s="35"/>
    </row>
    <row r="292" spans="1:10" ht="39.75" customHeight="1" thickBot="1">
      <c r="A292" s="29" t="s">
        <v>26</v>
      </c>
      <c r="B292" s="30" t="s">
        <v>346</v>
      </c>
      <c r="C292" s="31" t="s">
        <v>340</v>
      </c>
      <c r="D292" s="82">
        <v>1</v>
      </c>
      <c r="E292" s="42"/>
      <c r="F292" s="57">
        <f t="shared" si="16"/>
        <v>0</v>
      </c>
      <c r="G292" s="62">
        <v>0.23</v>
      </c>
      <c r="H292" s="57">
        <f t="shared" si="17"/>
        <v>0</v>
      </c>
      <c r="I292" s="35"/>
      <c r="J292" s="35"/>
    </row>
    <row r="293" spans="1:10" ht="39.75" customHeight="1" thickBot="1">
      <c r="A293" s="29" t="s">
        <v>28</v>
      </c>
      <c r="B293" s="30" t="s">
        <v>347</v>
      </c>
      <c r="C293" s="31" t="s">
        <v>10</v>
      </c>
      <c r="D293" s="82">
        <v>3</v>
      </c>
      <c r="E293" s="43"/>
      <c r="F293" s="57">
        <f t="shared" si="16"/>
        <v>0</v>
      </c>
      <c r="G293" s="62">
        <v>0.08</v>
      </c>
      <c r="H293" s="57">
        <f t="shared" si="17"/>
        <v>0</v>
      </c>
      <c r="I293" s="35"/>
      <c r="J293" s="35"/>
    </row>
    <row r="294" spans="1:10" ht="39.75" customHeight="1" thickBot="1">
      <c r="A294" s="29" t="s">
        <v>30</v>
      </c>
      <c r="B294" s="30" t="s">
        <v>348</v>
      </c>
      <c r="C294" s="31" t="s">
        <v>10</v>
      </c>
      <c r="D294" s="82">
        <v>3</v>
      </c>
      <c r="E294" s="43"/>
      <c r="F294" s="57">
        <f t="shared" si="16"/>
        <v>0</v>
      </c>
      <c r="G294" s="62">
        <v>0.08</v>
      </c>
      <c r="H294" s="57">
        <f t="shared" si="17"/>
        <v>0</v>
      </c>
      <c r="I294" s="35"/>
      <c r="J294" s="35"/>
    </row>
    <row r="295" spans="1:10" ht="39.75" customHeight="1" thickBot="1">
      <c r="A295" s="29" t="s">
        <v>32</v>
      </c>
      <c r="B295" s="30" t="s">
        <v>349</v>
      </c>
      <c r="C295" s="31" t="s">
        <v>10</v>
      </c>
      <c r="D295" s="82">
        <v>3</v>
      </c>
      <c r="E295" s="43"/>
      <c r="F295" s="57">
        <f t="shared" si="16"/>
        <v>0</v>
      </c>
      <c r="G295" s="62">
        <v>0.08</v>
      </c>
      <c r="H295" s="57">
        <f t="shared" si="17"/>
        <v>0</v>
      </c>
      <c r="I295" s="35"/>
      <c r="J295" s="35"/>
    </row>
    <row r="296" spans="1:10" ht="39.75" customHeight="1" thickBot="1">
      <c r="A296" s="29" t="s">
        <v>34</v>
      </c>
      <c r="B296" s="30" t="s">
        <v>350</v>
      </c>
      <c r="C296" s="31" t="s">
        <v>10</v>
      </c>
      <c r="D296" s="82">
        <v>4</v>
      </c>
      <c r="E296" s="43"/>
      <c r="F296" s="57">
        <f t="shared" si="16"/>
        <v>0</v>
      </c>
      <c r="G296" s="62">
        <v>0.08</v>
      </c>
      <c r="H296" s="57">
        <f t="shared" si="17"/>
        <v>0</v>
      </c>
      <c r="I296" s="35"/>
      <c r="J296" s="35"/>
    </row>
    <row r="297" spans="1:10" ht="39.75" customHeight="1" thickBot="1">
      <c r="A297" s="29" t="s">
        <v>36</v>
      </c>
      <c r="B297" s="30" t="s">
        <v>351</v>
      </c>
      <c r="C297" s="31" t="s">
        <v>12</v>
      </c>
      <c r="D297" s="82">
        <v>3</v>
      </c>
      <c r="E297" s="43"/>
      <c r="F297" s="57">
        <f t="shared" si="16"/>
        <v>0</v>
      </c>
      <c r="G297" s="62">
        <v>0.08</v>
      </c>
      <c r="H297" s="57">
        <f t="shared" si="17"/>
        <v>0</v>
      </c>
      <c r="I297" s="35"/>
      <c r="J297" s="35"/>
    </row>
    <row r="298" spans="1:10" ht="39.75" customHeight="1" thickBot="1">
      <c r="A298" s="29" t="s">
        <v>38</v>
      </c>
      <c r="B298" s="30" t="s">
        <v>352</v>
      </c>
      <c r="C298" s="31" t="s">
        <v>334</v>
      </c>
      <c r="D298" s="82">
        <v>10</v>
      </c>
      <c r="E298" s="43"/>
      <c r="F298" s="57">
        <f t="shared" si="16"/>
        <v>0</v>
      </c>
      <c r="G298" s="62">
        <v>0.08</v>
      </c>
      <c r="H298" s="57">
        <f t="shared" si="17"/>
        <v>0</v>
      </c>
      <c r="I298" s="35"/>
      <c r="J298" s="35"/>
    </row>
    <row r="299" spans="1:10" ht="39.75" customHeight="1" thickBot="1">
      <c r="A299" s="29" t="s">
        <v>40</v>
      </c>
      <c r="B299" s="30" t="s">
        <v>353</v>
      </c>
      <c r="C299" s="31" t="s">
        <v>172</v>
      </c>
      <c r="D299" s="82">
        <v>4</v>
      </c>
      <c r="E299" s="43"/>
      <c r="F299" s="57">
        <f t="shared" si="16"/>
        <v>0</v>
      </c>
      <c r="G299" s="62">
        <v>0.08</v>
      </c>
      <c r="H299" s="57">
        <f t="shared" si="17"/>
        <v>0</v>
      </c>
      <c r="I299" s="35"/>
      <c r="J299" s="35"/>
    </row>
    <row r="300" spans="1:10" ht="39.75" customHeight="1" thickBot="1">
      <c r="A300" s="29" t="s">
        <v>42</v>
      </c>
      <c r="B300" s="30" t="s">
        <v>354</v>
      </c>
      <c r="C300" s="31" t="s">
        <v>172</v>
      </c>
      <c r="D300" s="82">
        <v>4</v>
      </c>
      <c r="E300" s="43"/>
      <c r="F300" s="57">
        <f t="shared" si="16"/>
        <v>0</v>
      </c>
      <c r="G300" s="62">
        <v>0.08</v>
      </c>
      <c r="H300" s="57">
        <f t="shared" si="17"/>
        <v>0</v>
      </c>
      <c r="I300" s="35"/>
      <c r="J300" s="35"/>
    </row>
    <row r="301" spans="1:10" ht="39.75" customHeight="1" thickBot="1">
      <c r="A301" s="29" t="s">
        <v>44</v>
      </c>
      <c r="B301" s="30" t="s">
        <v>355</v>
      </c>
      <c r="C301" s="31" t="s">
        <v>12</v>
      </c>
      <c r="D301" s="82">
        <v>4</v>
      </c>
      <c r="E301" s="43"/>
      <c r="F301" s="57">
        <f t="shared" si="16"/>
        <v>0</v>
      </c>
      <c r="G301" s="62">
        <v>0.08</v>
      </c>
      <c r="H301" s="57">
        <f t="shared" si="17"/>
        <v>0</v>
      </c>
      <c r="I301" s="35"/>
      <c r="J301" s="35"/>
    </row>
    <row r="302" spans="1:10" ht="39.75" customHeight="1" thickBot="1">
      <c r="A302" s="29" t="s">
        <v>46</v>
      </c>
      <c r="B302" s="30" t="s">
        <v>356</v>
      </c>
      <c r="C302" s="31" t="s">
        <v>172</v>
      </c>
      <c r="D302" s="82">
        <v>3</v>
      </c>
      <c r="E302" s="43"/>
      <c r="F302" s="57">
        <f t="shared" si="16"/>
        <v>0</v>
      </c>
      <c r="G302" s="62">
        <v>0.08</v>
      </c>
      <c r="H302" s="57">
        <f t="shared" si="17"/>
        <v>0</v>
      </c>
      <c r="I302" s="35"/>
      <c r="J302" s="35"/>
    </row>
    <row r="303" spans="1:10" ht="39.75" customHeight="1" thickBot="1">
      <c r="A303" s="3"/>
      <c r="E303" s="16" t="s">
        <v>460</v>
      </c>
      <c r="F303" s="57"/>
      <c r="G303" s="16"/>
      <c r="H303" s="57">
        <f>SUM(H281:H302)</f>
        <v>0</v>
      </c>
      <c r="I303" s="35"/>
      <c r="J303" s="35"/>
    </row>
    <row r="305" ht="39.75" customHeight="1">
      <c r="A305" s="6"/>
    </row>
    <row r="306" ht="39.75" customHeight="1">
      <c r="B306" s="3" t="s">
        <v>357</v>
      </c>
    </row>
    <row r="307" ht="39.75" customHeight="1" thickBot="1">
      <c r="A307" s="3"/>
    </row>
    <row r="308" spans="1:4" ht="39.75" customHeight="1" thickBot="1">
      <c r="A308" s="92" t="s">
        <v>358</v>
      </c>
      <c r="B308" s="93"/>
      <c r="C308" s="93"/>
      <c r="D308" s="94"/>
    </row>
    <row r="309" spans="1:10" ht="39.75" customHeight="1" thickBot="1">
      <c r="A309" s="88" t="s">
        <v>3</v>
      </c>
      <c r="B309" s="89"/>
      <c r="C309" s="4" t="s">
        <v>4</v>
      </c>
      <c r="D309" s="9" t="s">
        <v>481</v>
      </c>
      <c r="E309" s="14" t="s">
        <v>462</v>
      </c>
      <c r="F309" s="56" t="s">
        <v>482</v>
      </c>
      <c r="G309" s="14" t="s">
        <v>483</v>
      </c>
      <c r="H309" s="60" t="s">
        <v>484</v>
      </c>
      <c r="I309" s="48"/>
      <c r="J309" s="48"/>
    </row>
    <row r="310" spans="1:10" ht="39.75" customHeight="1" thickBot="1">
      <c r="A310" s="90">
        <v>1</v>
      </c>
      <c r="B310" s="91"/>
      <c r="C310" s="5">
        <v>2</v>
      </c>
      <c r="D310" s="5">
        <v>3</v>
      </c>
      <c r="E310" s="45">
        <v>4</v>
      </c>
      <c r="F310" s="45">
        <v>5</v>
      </c>
      <c r="G310" s="45">
        <v>6</v>
      </c>
      <c r="H310" s="45">
        <v>7</v>
      </c>
      <c r="I310" s="47"/>
      <c r="J310" s="47"/>
    </row>
    <row r="311" spans="1:10" ht="39.75" customHeight="1" thickBot="1">
      <c r="A311" s="26" t="s">
        <v>5</v>
      </c>
      <c r="B311" s="27" t="s">
        <v>359</v>
      </c>
      <c r="C311" s="28" t="s">
        <v>10</v>
      </c>
      <c r="D311" s="81">
        <v>4</v>
      </c>
      <c r="E311" s="42"/>
      <c r="F311" s="57">
        <f aca="true" t="shared" si="18" ref="F311:F328">D311*E311</f>
        <v>0</v>
      </c>
      <c r="G311" s="62">
        <v>0.23</v>
      </c>
      <c r="H311" s="57">
        <f aca="true" t="shared" si="19" ref="H311:H328">F311*(1+G311)</f>
        <v>0</v>
      </c>
      <c r="I311" s="35"/>
      <c r="J311" s="35"/>
    </row>
    <row r="312" spans="1:10" ht="39.75" customHeight="1" thickBot="1">
      <c r="A312" s="29" t="s">
        <v>8</v>
      </c>
      <c r="B312" s="30" t="s">
        <v>360</v>
      </c>
      <c r="C312" s="31" t="s">
        <v>10</v>
      </c>
      <c r="D312" s="82">
        <v>4.5</v>
      </c>
      <c r="E312" s="43"/>
      <c r="F312" s="57">
        <f t="shared" si="18"/>
        <v>0</v>
      </c>
      <c r="G312" s="62">
        <v>0.08</v>
      </c>
      <c r="H312" s="57">
        <f t="shared" si="19"/>
        <v>0</v>
      </c>
      <c r="I312" s="35"/>
      <c r="J312" s="35"/>
    </row>
    <row r="313" spans="1:10" ht="39.75" customHeight="1" thickBot="1">
      <c r="A313" s="29" t="s">
        <v>11</v>
      </c>
      <c r="B313" s="30" t="s">
        <v>361</v>
      </c>
      <c r="C313" s="31" t="s">
        <v>10</v>
      </c>
      <c r="D313" s="82">
        <v>4.5</v>
      </c>
      <c r="E313" s="43"/>
      <c r="F313" s="57">
        <f t="shared" si="18"/>
        <v>0</v>
      </c>
      <c r="G313" s="62">
        <v>0.08</v>
      </c>
      <c r="H313" s="57">
        <f t="shared" si="19"/>
        <v>0</v>
      </c>
      <c r="I313" s="35"/>
      <c r="J313" s="35"/>
    </row>
    <row r="314" spans="1:10" ht="39.75" customHeight="1" thickBot="1">
      <c r="A314" s="29" t="s">
        <v>13</v>
      </c>
      <c r="B314" s="30" t="s">
        <v>362</v>
      </c>
      <c r="C314" s="31" t="s">
        <v>10</v>
      </c>
      <c r="D314" s="82">
        <v>4.5</v>
      </c>
      <c r="E314" s="43"/>
      <c r="F314" s="57">
        <f t="shared" si="18"/>
        <v>0</v>
      </c>
      <c r="G314" s="62">
        <v>0.08</v>
      </c>
      <c r="H314" s="57">
        <f t="shared" si="19"/>
        <v>0</v>
      </c>
      <c r="I314" s="35"/>
      <c r="J314" s="35"/>
    </row>
    <row r="315" spans="1:10" ht="39.75" customHeight="1" thickBot="1">
      <c r="A315" s="29" t="s">
        <v>14</v>
      </c>
      <c r="B315" s="30" t="s">
        <v>363</v>
      </c>
      <c r="C315" s="31" t="s">
        <v>10</v>
      </c>
      <c r="D315" s="82">
        <v>5</v>
      </c>
      <c r="E315" s="43"/>
      <c r="F315" s="57">
        <f t="shared" si="18"/>
        <v>0</v>
      </c>
      <c r="G315" s="62">
        <v>0.08</v>
      </c>
      <c r="H315" s="57">
        <f t="shared" si="19"/>
        <v>0</v>
      </c>
      <c r="I315" s="35"/>
      <c r="J315" s="35"/>
    </row>
    <row r="316" spans="1:10" ht="39.75" customHeight="1" thickBot="1">
      <c r="A316" s="29" t="s">
        <v>15</v>
      </c>
      <c r="B316" s="30" t="s">
        <v>364</v>
      </c>
      <c r="C316" s="31" t="s">
        <v>172</v>
      </c>
      <c r="D316" s="82">
        <v>8</v>
      </c>
      <c r="E316" s="43"/>
      <c r="F316" s="57">
        <f t="shared" si="18"/>
        <v>0</v>
      </c>
      <c r="G316" s="62">
        <v>0.08</v>
      </c>
      <c r="H316" s="57">
        <f t="shared" si="19"/>
        <v>0</v>
      </c>
      <c r="I316" s="35"/>
      <c r="J316" s="35"/>
    </row>
    <row r="317" spans="1:10" ht="39.75" customHeight="1" thickBot="1">
      <c r="A317" s="29" t="s">
        <v>16</v>
      </c>
      <c r="B317" s="30" t="s">
        <v>365</v>
      </c>
      <c r="C317" s="31" t="s">
        <v>10</v>
      </c>
      <c r="D317" s="82">
        <v>2.5</v>
      </c>
      <c r="E317" s="43"/>
      <c r="F317" s="57">
        <f t="shared" si="18"/>
        <v>0</v>
      </c>
      <c r="G317" s="62">
        <v>0.08</v>
      </c>
      <c r="H317" s="57">
        <f t="shared" si="19"/>
        <v>0</v>
      </c>
      <c r="I317" s="35"/>
      <c r="J317" s="35"/>
    </row>
    <row r="318" spans="1:10" ht="39.75" customHeight="1" thickBot="1">
      <c r="A318" s="29" t="s">
        <v>17</v>
      </c>
      <c r="B318" s="30" t="s">
        <v>366</v>
      </c>
      <c r="C318" s="31" t="s">
        <v>367</v>
      </c>
      <c r="D318" s="82">
        <v>5</v>
      </c>
      <c r="E318" s="43"/>
      <c r="F318" s="57">
        <f t="shared" si="18"/>
        <v>0</v>
      </c>
      <c r="G318" s="62">
        <v>0.08</v>
      </c>
      <c r="H318" s="57">
        <f t="shared" si="19"/>
        <v>0</v>
      </c>
      <c r="I318" s="35"/>
      <c r="J318" s="35"/>
    </row>
    <row r="319" spans="1:10" ht="39.75" customHeight="1" thickBot="1">
      <c r="A319" s="29" t="s">
        <v>18</v>
      </c>
      <c r="B319" s="30" t="s">
        <v>368</v>
      </c>
      <c r="C319" s="31" t="s">
        <v>10</v>
      </c>
      <c r="D319" s="82">
        <v>4.5</v>
      </c>
      <c r="E319" s="43"/>
      <c r="F319" s="57">
        <f t="shared" si="18"/>
        <v>0</v>
      </c>
      <c r="G319" s="62">
        <v>0.08</v>
      </c>
      <c r="H319" s="57">
        <f t="shared" si="19"/>
        <v>0</v>
      </c>
      <c r="I319" s="35"/>
      <c r="J319" s="35"/>
    </row>
    <row r="320" spans="1:10" ht="39.75" customHeight="1" thickBot="1">
      <c r="A320" s="29" t="s">
        <v>21</v>
      </c>
      <c r="B320" s="30" t="s">
        <v>369</v>
      </c>
      <c r="C320" s="31" t="s">
        <v>10</v>
      </c>
      <c r="D320" s="82">
        <v>4.5</v>
      </c>
      <c r="E320" s="43"/>
      <c r="F320" s="57">
        <f t="shared" si="18"/>
        <v>0</v>
      </c>
      <c r="G320" s="62">
        <v>0.08</v>
      </c>
      <c r="H320" s="57">
        <f t="shared" si="19"/>
        <v>0</v>
      </c>
      <c r="I320" s="35"/>
      <c r="J320" s="35"/>
    </row>
    <row r="321" spans="1:10" ht="39.75" customHeight="1" thickBot="1">
      <c r="A321" s="29" t="s">
        <v>24</v>
      </c>
      <c r="B321" s="30" t="s">
        <v>370</v>
      </c>
      <c r="C321" s="31" t="s">
        <v>10</v>
      </c>
      <c r="D321" s="82">
        <v>5</v>
      </c>
      <c r="E321" s="43"/>
      <c r="F321" s="57">
        <f t="shared" si="18"/>
        <v>0</v>
      </c>
      <c r="G321" s="62">
        <v>0.23</v>
      </c>
      <c r="H321" s="57">
        <f t="shared" si="19"/>
        <v>0</v>
      </c>
      <c r="I321" s="35"/>
      <c r="J321" s="35"/>
    </row>
    <row r="322" spans="1:10" ht="39.75" customHeight="1" thickBot="1">
      <c r="A322" s="29" t="s">
        <v>26</v>
      </c>
      <c r="B322" s="30" t="s">
        <v>371</v>
      </c>
      <c r="C322" s="31" t="s">
        <v>177</v>
      </c>
      <c r="D322" s="82">
        <v>3.5</v>
      </c>
      <c r="E322" s="43"/>
      <c r="F322" s="57">
        <f t="shared" si="18"/>
        <v>0</v>
      </c>
      <c r="G322" s="62">
        <v>0.23</v>
      </c>
      <c r="H322" s="57">
        <f t="shared" si="19"/>
        <v>0</v>
      </c>
      <c r="I322" s="35"/>
      <c r="J322" s="35"/>
    </row>
    <row r="323" spans="1:10" ht="39.75" customHeight="1" thickBot="1">
      <c r="A323" s="29" t="s">
        <v>28</v>
      </c>
      <c r="B323" s="30" t="s">
        <v>372</v>
      </c>
      <c r="C323" s="31" t="s">
        <v>373</v>
      </c>
      <c r="D323" s="82">
        <v>30</v>
      </c>
      <c r="E323" s="43"/>
      <c r="F323" s="57">
        <f t="shared" si="18"/>
        <v>0</v>
      </c>
      <c r="G323" s="62">
        <v>0.08</v>
      </c>
      <c r="H323" s="57">
        <f t="shared" si="19"/>
        <v>0</v>
      </c>
      <c r="I323" s="35"/>
      <c r="J323" s="35"/>
    </row>
    <row r="324" spans="1:10" ht="39.75" customHeight="1" thickBot="1">
      <c r="A324" s="29" t="s">
        <v>30</v>
      </c>
      <c r="B324" s="30" t="s">
        <v>374</v>
      </c>
      <c r="C324" s="31" t="s">
        <v>375</v>
      </c>
      <c r="D324" s="82">
        <v>2</v>
      </c>
      <c r="E324" s="43"/>
      <c r="F324" s="57">
        <f t="shared" si="18"/>
        <v>0</v>
      </c>
      <c r="G324" s="62">
        <v>0.08</v>
      </c>
      <c r="H324" s="57">
        <f t="shared" si="19"/>
        <v>0</v>
      </c>
      <c r="I324" s="35"/>
      <c r="J324" s="35"/>
    </row>
    <row r="325" spans="1:10" ht="39.75" customHeight="1" thickBot="1">
      <c r="A325" s="29" t="s">
        <v>32</v>
      </c>
      <c r="B325" s="30" t="s">
        <v>376</v>
      </c>
      <c r="C325" s="31" t="s">
        <v>10</v>
      </c>
      <c r="D325" s="82">
        <v>4.5</v>
      </c>
      <c r="E325" s="43"/>
      <c r="F325" s="57">
        <f t="shared" si="18"/>
        <v>0</v>
      </c>
      <c r="G325" s="62">
        <v>0.08</v>
      </c>
      <c r="H325" s="57">
        <f t="shared" si="19"/>
        <v>0</v>
      </c>
      <c r="I325" s="35"/>
      <c r="J325" s="35"/>
    </row>
    <row r="326" spans="1:10" ht="39.75" customHeight="1" thickBot="1">
      <c r="A326" s="68" t="s">
        <v>34</v>
      </c>
      <c r="B326" s="30" t="s">
        <v>377</v>
      </c>
      <c r="C326" s="31" t="s">
        <v>10</v>
      </c>
      <c r="D326" s="82">
        <v>4.5</v>
      </c>
      <c r="E326" s="43"/>
      <c r="F326" s="57">
        <f>D326*E326</f>
        <v>0</v>
      </c>
      <c r="G326" s="62">
        <v>0.08</v>
      </c>
      <c r="H326" s="57">
        <f>F326*(1+G326)</f>
        <v>0</v>
      </c>
      <c r="I326" s="35"/>
      <c r="J326" s="35"/>
    </row>
    <row r="327" spans="1:10" ht="39.75" customHeight="1" thickBot="1">
      <c r="A327" s="68" t="s">
        <v>36</v>
      </c>
      <c r="B327" s="71" t="s">
        <v>489</v>
      </c>
      <c r="C327" s="72" t="s">
        <v>12</v>
      </c>
      <c r="D327" s="84">
        <v>2</v>
      </c>
      <c r="E327" s="73"/>
      <c r="F327" s="74">
        <f>D327*E327</f>
        <v>0</v>
      </c>
      <c r="G327" s="75">
        <v>0.05</v>
      </c>
      <c r="H327" s="74">
        <f>F327*(1+G327)</f>
        <v>0</v>
      </c>
      <c r="I327" s="35"/>
      <c r="J327" s="35"/>
    </row>
    <row r="328" spans="1:10" ht="39.75" customHeight="1" thickBot="1">
      <c r="A328" s="29" t="s">
        <v>36</v>
      </c>
      <c r="B328" s="71" t="s">
        <v>490</v>
      </c>
      <c r="C328" s="72" t="s">
        <v>12</v>
      </c>
      <c r="D328" s="84">
        <v>2</v>
      </c>
      <c r="E328" s="73"/>
      <c r="F328" s="74">
        <f t="shared" si="18"/>
        <v>0</v>
      </c>
      <c r="G328" s="75">
        <v>0.08</v>
      </c>
      <c r="H328" s="74">
        <f t="shared" si="19"/>
        <v>0</v>
      </c>
      <c r="I328" s="35"/>
      <c r="J328" s="35"/>
    </row>
    <row r="329" spans="1:10" ht="39.75" customHeight="1" thickBot="1">
      <c r="A329" s="3"/>
      <c r="E329" s="16" t="s">
        <v>460</v>
      </c>
      <c r="F329" s="57"/>
      <c r="G329" s="16"/>
      <c r="H329" s="57">
        <f>SUM(H311:H328)</f>
        <v>0</v>
      </c>
      <c r="I329" s="35"/>
      <c r="J329" s="35"/>
    </row>
    <row r="331" ht="39.75" customHeight="1">
      <c r="A331" s="6"/>
    </row>
    <row r="332" ht="39.75" customHeight="1">
      <c r="B332" s="3" t="s">
        <v>378</v>
      </c>
    </row>
    <row r="333" ht="39.75" customHeight="1" thickBot="1">
      <c r="A333" s="3"/>
    </row>
    <row r="334" spans="1:4" ht="39.75" customHeight="1" thickBot="1">
      <c r="A334" s="95" t="s">
        <v>379</v>
      </c>
      <c r="B334" s="96"/>
      <c r="C334" s="96"/>
      <c r="D334" s="97"/>
    </row>
    <row r="335" spans="1:10" ht="39.75" customHeight="1" thickBot="1">
      <c r="A335" s="88" t="s">
        <v>3</v>
      </c>
      <c r="B335" s="89"/>
      <c r="C335" s="4" t="s">
        <v>4</v>
      </c>
      <c r="D335" s="9" t="s">
        <v>481</v>
      </c>
      <c r="E335" s="14" t="s">
        <v>462</v>
      </c>
      <c r="F335" s="56" t="s">
        <v>482</v>
      </c>
      <c r="G335" s="14" t="s">
        <v>483</v>
      </c>
      <c r="H335" s="60" t="s">
        <v>484</v>
      </c>
      <c r="I335" s="48"/>
      <c r="J335" s="48"/>
    </row>
    <row r="336" spans="1:10" ht="39.75" customHeight="1" thickBot="1">
      <c r="A336" s="90">
        <v>1</v>
      </c>
      <c r="B336" s="91"/>
      <c r="C336" s="5">
        <v>2</v>
      </c>
      <c r="D336" s="5">
        <v>3</v>
      </c>
      <c r="E336" s="45">
        <v>4</v>
      </c>
      <c r="F336" s="45">
        <v>5</v>
      </c>
      <c r="G336" s="45">
        <v>6</v>
      </c>
      <c r="H336" s="45">
        <v>7</v>
      </c>
      <c r="I336" s="47"/>
      <c r="J336" s="47"/>
    </row>
    <row r="337" spans="1:10" ht="39.75" customHeight="1" thickBot="1">
      <c r="A337" s="26" t="s">
        <v>5</v>
      </c>
      <c r="B337" s="27" t="s">
        <v>380</v>
      </c>
      <c r="C337" s="28" t="s">
        <v>7</v>
      </c>
      <c r="D337" s="81">
        <v>3.5</v>
      </c>
      <c r="E337" s="44"/>
      <c r="F337" s="57">
        <f aca="true" t="shared" si="20" ref="F337:F358">D337*E337</f>
        <v>0</v>
      </c>
      <c r="G337" s="62">
        <v>0.08</v>
      </c>
      <c r="H337" s="57">
        <f aca="true" t="shared" si="21" ref="H337:H358">F337*(1+G337)</f>
        <v>0</v>
      </c>
      <c r="I337" s="35"/>
      <c r="J337" s="35"/>
    </row>
    <row r="338" spans="1:10" ht="39.75" customHeight="1" thickBot="1">
      <c r="A338" s="29" t="s">
        <v>8</v>
      </c>
      <c r="B338" s="30" t="s">
        <v>381</v>
      </c>
      <c r="C338" s="31" t="s">
        <v>375</v>
      </c>
      <c r="D338" s="82">
        <v>1.5</v>
      </c>
      <c r="E338" s="44"/>
      <c r="F338" s="57">
        <f t="shared" si="20"/>
        <v>0</v>
      </c>
      <c r="G338" s="62">
        <v>0.08</v>
      </c>
      <c r="H338" s="57">
        <f t="shared" si="21"/>
        <v>0</v>
      </c>
      <c r="I338" s="35"/>
      <c r="J338" s="35"/>
    </row>
    <row r="339" spans="1:10" ht="39.75" customHeight="1" thickBot="1">
      <c r="A339" s="29" t="s">
        <v>11</v>
      </c>
      <c r="B339" s="30" t="s">
        <v>382</v>
      </c>
      <c r="C339" s="31" t="s">
        <v>375</v>
      </c>
      <c r="D339" s="82">
        <v>0.9</v>
      </c>
      <c r="E339" s="44"/>
      <c r="F339" s="57">
        <f t="shared" si="20"/>
        <v>0</v>
      </c>
      <c r="G339" s="62">
        <v>0.08</v>
      </c>
      <c r="H339" s="57">
        <f t="shared" si="21"/>
        <v>0</v>
      </c>
      <c r="I339" s="35"/>
      <c r="J339" s="35"/>
    </row>
    <row r="340" spans="1:10" ht="39.75" customHeight="1" thickBot="1">
      <c r="A340" s="29" t="s">
        <v>13</v>
      </c>
      <c r="B340" s="30" t="s">
        <v>383</v>
      </c>
      <c r="C340" s="31" t="s">
        <v>384</v>
      </c>
      <c r="D340" s="82">
        <v>1.5</v>
      </c>
      <c r="E340" s="42"/>
      <c r="F340" s="57">
        <f t="shared" si="20"/>
        <v>0</v>
      </c>
      <c r="G340" s="62">
        <v>0.08</v>
      </c>
      <c r="H340" s="57">
        <f t="shared" si="21"/>
        <v>0</v>
      </c>
      <c r="I340" s="35"/>
      <c r="J340" s="35"/>
    </row>
    <row r="341" spans="1:10" ht="39.75" customHeight="1" thickBot="1">
      <c r="A341" s="29" t="s">
        <v>14</v>
      </c>
      <c r="B341" s="30" t="s">
        <v>385</v>
      </c>
      <c r="C341" s="31" t="s">
        <v>300</v>
      </c>
      <c r="D341" s="82">
        <v>6</v>
      </c>
      <c r="E341" s="43"/>
      <c r="F341" s="57">
        <f t="shared" si="20"/>
        <v>0</v>
      </c>
      <c r="G341" s="62">
        <v>0.08</v>
      </c>
      <c r="H341" s="57">
        <f t="shared" si="21"/>
        <v>0</v>
      </c>
      <c r="I341" s="35"/>
      <c r="J341" s="35"/>
    </row>
    <row r="342" spans="1:10" ht="39.75" customHeight="1" thickBot="1">
      <c r="A342" s="29" t="s">
        <v>15</v>
      </c>
      <c r="B342" s="30" t="s">
        <v>386</v>
      </c>
      <c r="C342" s="31" t="s">
        <v>387</v>
      </c>
      <c r="D342" s="82">
        <v>6</v>
      </c>
      <c r="E342" s="43"/>
      <c r="F342" s="57">
        <f t="shared" si="20"/>
        <v>0</v>
      </c>
      <c r="G342" s="62">
        <v>0.08</v>
      </c>
      <c r="H342" s="57">
        <f t="shared" si="21"/>
        <v>0</v>
      </c>
      <c r="I342" s="35"/>
      <c r="J342" s="35"/>
    </row>
    <row r="343" spans="1:10" ht="39.75" customHeight="1" thickBot="1">
      <c r="A343" s="29" t="s">
        <v>16</v>
      </c>
      <c r="B343" s="30" t="s">
        <v>388</v>
      </c>
      <c r="C343" s="31" t="s">
        <v>375</v>
      </c>
      <c r="D343" s="82">
        <v>2</v>
      </c>
      <c r="E343" s="43"/>
      <c r="F343" s="57">
        <f t="shared" si="20"/>
        <v>0</v>
      </c>
      <c r="G343" s="62">
        <v>0.08</v>
      </c>
      <c r="H343" s="57">
        <f t="shared" si="21"/>
        <v>0</v>
      </c>
      <c r="I343" s="35"/>
      <c r="J343" s="35"/>
    </row>
    <row r="344" spans="1:10" ht="39.75" customHeight="1" thickBot="1">
      <c r="A344" s="29" t="s">
        <v>17</v>
      </c>
      <c r="B344" s="30" t="s">
        <v>389</v>
      </c>
      <c r="C344" s="31" t="s">
        <v>390</v>
      </c>
      <c r="D344" s="82">
        <v>2</v>
      </c>
      <c r="E344" s="43"/>
      <c r="F344" s="57">
        <f t="shared" si="20"/>
        <v>0</v>
      </c>
      <c r="G344" s="62">
        <v>0.08</v>
      </c>
      <c r="H344" s="57">
        <f t="shared" si="21"/>
        <v>0</v>
      </c>
      <c r="I344" s="35"/>
      <c r="J344" s="35"/>
    </row>
    <row r="345" spans="1:10" ht="39.75" customHeight="1" thickBot="1">
      <c r="A345" s="29" t="s">
        <v>18</v>
      </c>
      <c r="B345" s="30" t="s">
        <v>391</v>
      </c>
      <c r="C345" s="31" t="s">
        <v>334</v>
      </c>
      <c r="D345" s="82">
        <v>1</v>
      </c>
      <c r="E345" s="43"/>
      <c r="F345" s="57">
        <f t="shared" si="20"/>
        <v>0</v>
      </c>
      <c r="G345" s="62">
        <v>0.08</v>
      </c>
      <c r="H345" s="57">
        <f t="shared" si="21"/>
        <v>0</v>
      </c>
      <c r="I345" s="35"/>
      <c r="J345" s="35"/>
    </row>
    <row r="346" spans="1:10" ht="39.75" customHeight="1" thickBot="1">
      <c r="A346" s="29" t="s">
        <v>21</v>
      </c>
      <c r="B346" s="30" t="s">
        <v>392</v>
      </c>
      <c r="C346" s="31" t="s">
        <v>393</v>
      </c>
      <c r="D346" s="82">
        <v>0.8</v>
      </c>
      <c r="E346" s="43"/>
      <c r="F346" s="57">
        <f t="shared" si="20"/>
        <v>0</v>
      </c>
      <c r="G346" s="62">
        <v>0.08</v>
      </c>
      <c r="H346" s="57">
        <f t="shared" si="21"/>
        <v>0</v>
      </c>
      <c r="I346" s="35"/>
      <c r="J346" s="35"/>
    </row>
    <row r="347" spans="1:10" ht="39.75" customHeight="1" thickBot="1">
      <c r="A347" s="29" t="s">
        <v>24</v>
      </c>
      <c r="B347" s="30" t="s">
        <v>394</v>
      </c>
      <c r="C347" s="31" t="s">
        <v>395</v>
      </c>
      <c r="D347" s="82">
        <v>1.5</v>
      </c>
      <c r="E347" s="43"/>
      <c r="F347" s="57">
        <f t="shared" si="20"/>
        <v>0</v>
      </c>
      <c r="G347" s="62">
        <v>0.08</v>
      </c>
      <c r="H347" s="57">
        <f t="shared" si="21"/>
        <v>0</v>
      </c>
      <c r="I347" s="35"/>
      <c r="J347" s="35"/>
    </row>
    <row r="348" spans="1:10" ht="39.75" customHeight="1" thickBot="1">
      <c r="A348" s="29" t="s">
        <v>26</v>
      </c>
      <c r="B348" s="30" t="s">
        <v>396</v>
      </c>
      <c r="C348" s="31" t="s">
        <v>7</v>
      </c>
      <c r="D348" s="82">
        <v>1.5</v>
      </c>
      <c r="E348" s="43"/>
      <c r="F348" s="57">
        <f t="shared" si="20"/>
        <v>0</v>
      </c>
      <c r="G348" s="62">
        <v>0.08</v>
      </c>
      <c r="H348" s="57">
        <f t="shared" si="21"/>
        <v>0</v>
      </c>
      <c r="I348" s="35"/>
      <c r="J348" s="35"/>
    </row>
    <row r="349" spans="1:10" ht="39.75" customHeight="1" thickBot="1">
      <c r="A349" s="29" t="s">
        <v>28</v>
      </c>
      <c r="B349" s="30" t="s">
        <v>397</v>
      </c>
      <c r="C349" s="31" t="s">
        <v>10</v>
      </c>
      <c r="D349" s="82">
        <v>3</v>
      </c>
      <c r="E349" s="43"/>
      <c r="F349" s="57">
        <f t="shared" si="20"/>
        <v>0</v>
      </c>
      <c r="G349" s="62">
        <v>0.08</v>
      </c>
      <c r="H349" s="57">
        <f t="shared" si="21"/>
        <v>0</v>
      </c>
      <c r="I349" s="35"/>
      <c r="J349" s="35"/>
    </row>
    <row r="350" spans="1:10" ht="39.75" customHeight="1" thickBot="1">
      <c r="A350" s="29" t="s">
        <v>30</v>
      </c>
      <c r="B350" s="30" t="s">
        <v>398</v>
      </c>
      <c r="C350" s="31" t="s">
        <v>10</v>
      </c>
      <c r="D350" s="82">
        <v>1.5</v>
      </c>
      <c r="E350" s="43"/>
      <c r="F350" s="57">
        <f t="shared" si="20"/>
        <v>0</v>
      </c>
      <c r="G350" s="62">
        <v>0.08</v>
      </c>
      <c r="H350" s="57">
        <f t="shared" si="21"/>
        <v>0</v>
      </c>
      <c r="I350" s="35"/>
      <c r="J350" s="35"/>
    </row>
    <row r="351" spans="1:10" ht="39.75" customHeight="1" thickBot="1">
      <c r="A351" s="29" t="s">
        <v>32</v>
      </c>
      <c r="B351" s="30" t="s">
        <v>399</v>
      </c>
      <c r="C351" s="31" t="s">
        <v>10</v>
      </c>
      <c r="D351" s="82">
        <v>1.5</v>
      </c>
      <c r="E351" s="43"/>
      <c r="F351" s="57">
        <f t="shared" si="20"/>
        <v>0</v>
      </c>
      <c r="G351" s="62">
        <v>0.08</v>
      </c>
      <c r="H351" s="57">
        <f t="shared" si="21"/>
        <v>0</v>
      </c>
      <c r="I351" s="35"/>
      <c r="J351" s="35"/>
    </row>
    <row r="352" spans="1:10" ht="39.75" customHeight="1" thickBot="1">
      <c r="A352" s="29" t="s">
        <v>34</v>
      </c>
      <c r="B352" s="30" t="s">
        <v>400</v>
      </c>
      <c r="C352" s="31" t="s">
        <v>10</v>
      </c>
      <c r="D352" s="82">
        <v>1.5</v>
      </c>
      <c r="E352" s="43"/>
      <c r="F352" s="57">
        <f t="shared" si="20"/>
        <v>0</v>
      </c>
      <c r="G352" s="62">
        <v>0.08</v>
      </c>
      <c r="H352" s="57">
        <f t="shared" si="21"/>
        <v>0</v>
      </c>
      <c r="I352" s="35"/>
      <c r="J352" s="35"/>
    </row>
    <row r="353" spans="1:10" ht="39.75" customHeight="1" thickBot="1">
      <c r="A353" s="29" t="s">
        <v>36</v>
      </c>
      <c r="B353" s="30" t="s">
        <v>401</v>
      </c>
      <c r="C353" s="31" t="s">
        <v>7</v>
      </c>
      <c r="D353" s="82">
        <v>1.5</v>
      </c>
      <c r="E353" s="43"/>
      <c r="F353" s="57">
        <f t="shared" si="20"/>
        <v>0</v>
      </c>
      <c r="G353" s="62">
        <v>0.08</v>
      </c>
      <c r="H353" s="57">
        <f t="shared" si="21"/>
        <v>0</v>
      </c>
      <c r="I353" s="35"/>
      <c r="J353" s="35"/>
    </row>
    <row r="354" spans="1:10" ht="39.75" customHeight="1" thickBot="1">
      <c r="A354" s="29" t="s">
        <v>38</v>
      </c>
      <c r="B354" s="30" t="s">
        <v>402</v>
      </c>
      <c r="C354" s="31" t="s">
        <v>7</v>
      </c>
      <c r="D354" s="82">
        <v>1.5</v>
      </c>
      <c r="E354" s="43"/>
      <c r="F354" s="57">
        <f t="shared" si="20"/>
        <v>0</v>
      </c>
      <c r="G354" s="62">
        <v>0.08</v>
      </c>
      <c r="H354" s="57">
        <f t="shared" si="21"/>
        <v>0</v>
      </c>
      <c r="I354" s="35"/>
      <c r="J354" s="35"/>
    </row>
    <row r="355" spans="1:10" ht="39.75" customHeight="1" thickBot="1">
      <c r="A355" s="29" t="s">
        <v>40</v>
      </c>
      <c r="B355" s="30" t="s">
        <v>403</v>
      </c>
      <c r="C355" s="31" t="s">
        <v>375</v>
      </c>
      <c r="D355" s="82">
        <v>1.5</v>
      </c>
      <c r="E355" s="43"/>
      <c r="F355" s="57">
        <f t="shared" si="20"/>
        <v>0</v>
      </c>
      <c r="G355" s="62">
        <v>0.08</v>
      </c>
      <c r="H355" s="57">
        <f t="shared" si="21"/>
        <v>0</v>
      </c>
      <c r="I355" s="35"/>
      <c r="J355" s="35"/>
    </row>
    <row r="356" spans="1:10" ht="39.75" customHeight="1" thickBot="1">
      <c r="A356" s="29" t="s">
        <v>42</v>
      </c>
      <c r="B356" s="30" t="s">
        <v>404</v>
      </c>
      <c r="C356" s="31" t="s">
        <v>7</v>
      </c>
      <c r="D356" s="82">
        <v>3</v>
      </c>
      <c r="E356" s="43"/>
      <c r="F356" s="57">
        <f t="shared" si="20"/>
        <v>0</v>
      </c>
      <c r="G356" s="62">
        <v>0.08</v>
      </c>
      <c r="H356" s="57">
        <f t="shared" si="21"/>
        <v>0</v>
      </c>
      <c r="I356" s="35"/>
      <c r="J356" s="35"/>
    </row>
    <row r="357" spans="1:10" ht="39.75" customHeight="1" thickBot="1">
      <c r="A357" s="29" t="s">
        <v>44</v>
      </c>
      <c r="B357" s="30" t="s">
        <v>405</v>
      </c>
      <c r="C357" s="31" t="s">
        <v>7</v>
      </c>
      <c r="D357" s="82">
        <v>3</v>
      </c>
      <c r="E357" s="43"/>
      <c r="F357" s="57">
        <f t="shared" si="20"/>
        <v>0</v>
      </c>
      <c r="G357" s="62">
        <v>0.08</v>
      </c>
      <c r="H357" s="57">
        <f t="shared" si="21"/>
        <v>0</v>
      </c>
      <c r="I357" s="35"/>
      <c r="J357" s="35"/>
    </row>
    <row r="358" spans="1:10" ht="39.75" customHeight="1" thickBot="1">
      <c r="A358" s="29" t="s">
        <v>46</v>
      </c>
      <c r="B358" s="30" t="s">
        <v>406</v>
      </c>
      <c r="C358" s="31" t="s">
        <v>7</v>
      </c>
      <c r="D358" s="82">
        <v>3</v>
      </c>
      <c r="E358" s="43"/>
      <c r="F358" s="57">
        <f t="shared" si="20"/>
        <v>0</v>
      </c>
      <c r="G358" s="62">
        <v>0.08</v>
      </c>
      <c r="H358" s="57">
        <f t="shared" si="21"/>
        <v>0</v>
      </c>
      <c r="I358" s="35"/>
      <c r="J358" s="35"/>
    </row>
    <row r="359" spans="1:10" ht="39.75" customHeight="1" thickBot="1">
      <c r="A359" s="3"/>
      <c r="E359" s="16" t="s">
        <v>460</v>
      </c>
      <c r="F359" s="57"/>
      <c r="G359" s="16"/>
      <c r="H359" s="57">
        <f>SUM(H337:H358)</f>
        <v>0</v>
      </c>
      <c r="I359" s="35"/>
      <c r="J359" s="35"/>
    </row>
    <row r="360" ht="39.75" customHeight="1">
      <c r="A360" s="3"/>
    </row>
    <row r="361" ht="39.75" customHeight="1">
      <c r="B361" s="3" t="s">
        <v>407</v>
      </c>
    </row>
    <row r="362" ht="39.75" customHeight="1" thickBot="1">
      <c r="A362" s="3"/>
    </row>
    <row r="363" spans="1:10" ht="39.75" customHeight="1" thickBot="1">
      <c r="A363" s="88" t="s">
        <v>408</v>
      </c>
      <c r="B363" s="89"/>
      <c r="C363" s="7" t="s">
        <v>4</v>
      </c>
      <c r="D363" s="9" t="s">
        <v>481</v>
      </c>
      <c r="E363" s="14" t="s">
        <v>462</v>
      </c>
      <c r="F363" s="56" t="s">
        <v>482</v>
      </c>
      <c r="G363" s="14" t="s">
        <v>483</v>
      </c>
      <c r="H363" s="60" t="s">
        <v>484</v>
      </c>
      <c r="I363" s="48"/>
      <c r="J363" s="48"/>
    </row>
    <row r="364" spans="1:10" ht="39.75" customHeight="1" thickBot="1">
      <c r="A364" s="90">
        <v>1</v>
      </c>
      <c r="B364" s="91"/>
      <c r="C364" s="5">
        <v>2</v>
      </c>
      <c r="D364" s="5">
        <v>3</v>
      </c>
      <c r="E364" s="45">
        <v>4</v>
      </c>
      <c r="F364" s="45">
        <v>5</v>
      </c>
      <c r="G364" s="45">
        <v>6</v>
      </c>
      <c r="H364" s="45">
        <v>7</v>
      </c>
      <c r="I364" s="47"/>
      <c r="J364" s="47"/>
    </row>
    <row r="365" spans="1:10" ht="39.75" customHeight="1" thickBot="1">
      <c r="A365" s="98" t="s">
        <v>5</v>
      </c>
      <c r="B365" s="34" t="s">
        <v>467</v>
      </c>
      <c r="C365" s="100" t="s">
        <v>375</v>
      </c>
      <c r="D365" s="85">
        <v>58</v>
      </c>
      <c r="E365" s="39"/>
      <c r="F365" s="57">
        <f>D365*E365</f>
        <v>0</v>
      </c>
      <c r="G365" s="62">
        <v>0.23</v>
      </c>
      <c r="H365" s="57">
        <f>F365*(1+G365)</f>
        <v>0</v>
      </c>
      <c r="I365" s="50"/>
      <c r="J365" s="50"/>
    </row>
    <row r="366" spans="1:10" ht="39.75" customHeight="1" thickBot="1">
      <c r="A366" s="99"/>
      <c r="B366" s="30" t="s">
        <v>468</v>
      </c>
      <c r="C366" s="101"/>
      <c r="D366" s="86"/>
      <c r="E366" s="36"/>
      <c r="F366" s="57"/>
      <c r="G366" s="62"/>
      <c r="H366" s="57"/>
      <c r="I366" s="51"/>
      <c r="J366" s="51"/>
    </row>
    <row r="367" spans="1:10" ht="39.75" customHeight="1" thickBot="1">
      <c r="A367" s="98" t="s">
        <v>8</v>
      </c>
      <c r="B367" s="33" t="s">
        <v>469</v>
      </c>
      <c r="C367" s="100" t="s">
        <v>375</v>
      </c>
      <c r="D367" s="85">
        <v>35</v>
      </c>
      <c r="E367" s="39"/>
      <c r="F367" s="57">
        <f>D367*E367</f>
        <v>0</v>
      </c>
      <c r="G367" s="62">
        <v>0.23</v>
      </c>
      <c r="H367" s="57">
        <f>F367*(1+G367)</f>
        <v>0</v>
      </c>
      <c r="I367" s="50"/>
      <c r="J367" s="50"/>
    </row>
    <row r="368" spans="1:10" ht="39.75" customHeight="1" thickBot="1">
      <c r="A368" s="99"/>
      <c r="B368" s="30" t="s">
        <v>470</v>
      </c>
      <c r="C368" s="101"/>
      <c r="D368" s="87"/>
      <c r="E368" s="37"/>
      <c r="F368" s="57"/>
      <c r="G368" s="62"/>
      <c r="H368" s="57"/>
      <c r="I368" s="51"/>
      <c r="J368" s="51"/>
    </row>
    <row r="369" spans="1:10" ht="39.75" customHeight="1" thickBot="1">
      <c r="A369" s="29" t="s">
        <v>11</v>
      </c>
      <c r="B369" s="30" t="s">
        <v>471</v>
      </c>
      <c r="C369" s="31" t="s">
        <v>375</v>
      </c>
      <c r="D369" s="82">
        <v>11</v>
      </c>
      <c r="E369" s="38"/>
      <c r="F369" s="57">
        <f>D369*E369</f>
        <v>0</v>
      </c>
      <c r="G369" s="62">
        <v>0.23</v>
      </c>
      <c r="H369" s="57">
        <f>F369*(1+G369)</f>
        <v>0</v>
      </c>
      <c r="I369" s="52"/>
      <c r="J369" s="52"/>
    </row>
    <row r="370" spans="1:10" ht="39.75" customHeight="1" thickBot="1">
      <c r="A370" s="6"/>
      <c r="E370" s="16" t="s">
        <v>460</v>
      </c>
      <c r="F370" s="57"/>
      <c r="G370" s="16"/>
      <c r="H370" s="57">
        <f>SUM(H365:H369)</f>
        <v>0</v>
      </c>
      <c r="I370" s="35"/>
      <c r="J370" s="35"/>
    </row>
    <row r="371" ht="39.75" customHeight="1">
      <c r="B371" s="3" t="s">
        <v>409</v>
      </c>
    </row>
    <row r="372" ht="39.75" customHeight="1" thickBot="1">
      <c r="A372" s="3"/>
    </row>
    <row r="373" spans="1:4" ht="39.75" customHeight="1" thickBot="1">
      <c r="A373" s="92" t="s">
        <v>410</v>
      </c>
      <c r="B373" s="93"/>
      <c r="C373" s="93"/>
      <c r="D373" s="94"/>
    </row>
    <row r="374" spans="1:10" ht="39.75" customHeight="1" thickBot="1">
      <c r="A374" s="88" t="s">
        <v>3</v>
      </c>
      <c r="B374" s="89"/>
      <c r="C374" s="4" t="s">
        <v>4</v>
      </c>
      <c r="D374" s="9" t="s">
        <v>481</v>
      </c>
      <c r="E374" s="14" t="s">
        <v>462</v>
      </c>
      <c r="F374" s="56" t="s">
        <v>482</v>
      </c>
      <c r="G374" s="14" t="s">
        <v>483</v>
      </c>
      <c r="H374" s="60" t="s">
        <v>484</v>
      </c>
      <c r="I374" s="48"/>
      <c r="J374" s="48"/>
    </row>
    <row r="375" spans="1:10" ht="39.75" customHeight="1" thickBot="1">
      <c r="A375" s="90">
        <v>1</v>
      </c>
      <c r="B375" s="91"/>
      <c r="C375" s="5">
        <v>2</v>
      </c>
      <c r="D375" s="5">
        <v>3</v>
      </c>
      <c r="E375" s="45">
        <v>4</v>
      </c>
      <c r="F375" s="45">
        <v>5</v>
      </c>
      <c r="G375" s="45">
        <v>6</v>
      </c>
      <c r="H375" s="45">
        <v>7</v>
      </c>
      <c r="I375" s="47"/>
      <c r="J375" s="47"/>
    </row>
    <row r="376" spans="1:10" ht="39.75" customHeight="1" thickBot="1">
      <c r="A376" s="26" t="s">
        <v>5</v>
      </c>
      <c r="B376" s="27" t="s">
        <v>411</v>
      </c>
      <c r="C376" s="28" t="s">
        <v>367</v>
      </c>
      <c r="D376" s="81">
        <v>2</v>
      </c>
      <c r="E376" s="42"/>
      <c r="F376" s="57">
        <f aca="true" t="shared" si="22" ref="F376:F423">D376*E376</f>
        <v>0</v>
      </c>
      <c r="G376" s="62">
        <v>0.23</v>
      </c>
      <c r="H376" s="57">
        <f aca="true" t="shared" si="23" ref="H376:H423">F376*(1+G376)</f>
        <v>0</v>
      </c>
      <c r="I376" s="35"/>
      <c r="J376" s="35"/>
    </row>
    <row r="377" spans="1:10" ht="39.75" customHeight="1" thickBot="1">
      <c r="A377" s="29" t="s">
        <v>8</v>
      </c>
      <c r="B377" s="30" t="s">
        <v>412</v>
      </c>
      <c r="C377" s="31" t="s">
        <v>367</v>
      </c>
      <c r="D377" s="82">
        <v>2</v>
      </c>
      <c r="E377" s="43"/>
      <c r="F377" s="57">
        <f t="shared" si="22"/>
        <v>0</v>
      </c>
      <c r="G377" s="62">
        <v>0.23</v>
      </c>
      <c r="H377" s="57">
        <f t="shared" si="23"/>
        <v>0</v>
      </c>
      <c r="I377" s="35"/>
      <c r="J377" s="35"/>
    </row>
    <row r="378" spans="1:10" ht="39.75" customHeight="1" thickBot="1">
      <c r="A378" s="29" t="s">
        <v>11</v>
      </c>
      <c r="B378" s="30" t="s">
        <v>413</v>
      </c>
      <c r="C378" s="31" t="s">
        <v>367</v>
      </c>
      <c r="D378" s="82">
        <v>2</v>
      </c>
      <c r="E378" s="42"/>
      <c r="F378" s="57">
        <f t="shared" si="22"/>
        <v>0</v>
      </c>
      <c r="G378" s="62">
        <v>0.23</v>
      </c>
      <c r="H378" s="57">
        <f t="shared" si="23"/>
        <v>0</v>
      </c>
      <c r="I378" s="35"/>
      <c r="J378" s="35"/>
    </row>
    <row r="379" spans="1:10" ht="39.75" customHeight="1" thickBot="1">
      <c r="A379" s="29" t="s">
        <v>13</v>
      </c>
      <c r="B379" s="30" t="s">
        <v>414</v>
      </c>
      <c r="C379" s="31" t="s">
        <v>367</v>
      </c>
      <c r="D379" s="82">
        <v>2</v>
      </c>
      <c r="E379" s="43"/>
      <c r="F379" s="57">
        <f t="shared" si="22"/>
        <v>0</v>
      </c>
      <c r="G379" s="62">
        <v>0.23</v>
      </c>
      <c r="H379" s="57">
        <f t="shared" si="23"/>
        <v>0</v>
      </c>
      <c r="I379" s="35"/>
      <c r="J379" s="35"/>
    </row>
    <row r="380" spans="1:10" ht="39.75" customHeight="1" thickBot="1">
      <c r="A380" s="29" t="s">
        <v>14</v>
      </c>
      <c r="B380" s="30" t="s">
        <v>415</v>
      </c>
      <c r="C380" s="31" t="s">
        <v>367</v>
      </c>
      <c r="D380" s="82">
        <v>2</v>
      </c>
      <c r="E380" s="43"/>
      <c r="F380" s="57">
        <f t="shared" si="22"/>
        <v>0</v>
      </c>
      <c r="G380" s="62">
        <v>0.23</v>
      </c>
      <c r="H380" s="57">
        <f t="shared" si="23"/>
        <v>0</v>
      </c>
      <c r="I380" s="35"/>
      <c r="J380" s="35"/>
    </row>
    <row r="381" spans="1:10" ht="39.75" customHeight="1" thickBot="1">
      <c r="A381" s="29" t="s">
        <v>15</v>
      </c>
      <c r="B381" s="30" t="s">
        <v>416</v>
      </c>
      <c r="C381" s="31" t="s">
        <v>367</v>
      </c>
      <c r="D381" s="82">
        <v>2</v>
      </c>
      <c r="E381" s="43"/>
      <c r="F381" s="57">
        <f t="shared" si="22"/>
        <v>0</v>
      </c>
      <c r="G381" s="62">
        <v>0.23</v>
      </c>
      <c r="H381" s="57">
        <f t="shared" si="23"/>
        <v>0</v>
      </c>
      <c r="I381" s="35"/>
      <c r="J381" s="35"/>
    </row>
    <row r="382" spans="1:10" ht="39.75" customHeight="1" thickBot="1">
      <c r="A382" s="29" t="s">
        <v>16</v>
      </c>
      <c r="B382" s="30" t="s">
        <v>417</v>
      </c>
      <c r="C382" s="31" t="s">
        <v>367</v>
      </c>
      <c r="D382" s="82">
        <v>2</v>
      </c>
      <c r="E382" s="43"/>
      <c r="F382" s="57">
        <f t="shared" si="22"/>
        <v>0</v>
      </c>
      <c r="G382" s="62">
        <v>0.23</v>
      </c>
      <c r="H382" s="57">
        <f t="shared" si="23"/>
        <v>0</v>
      </c>
      <c r="I382" s="35"/>
      <c r="J382" s="35"/>
    </row>
    <row r="383" spans="1:10" ht="39.75" customHeight="1" thickBot="1">
      <c r="A383" s="29" t="s">
        <v>17</v>
      </c>
      <c r="B383" s="30" t="s">
        <v>418</v>
      </c>
      <c r="C383" s="31" t="s">
        <v>367</v>
      </c>
      <c r="D383" s="82">
        <v>2</v>
      </c>
      <c r="E383" s="43"/>
      <c r="F383" s="57">
        <f t="shared" si="22"/>
        <v>0</v>
      </c>
      <c r="G383" s="62">
        <v>0.23</v>
      </c>
      <c r="H383" s="57">
        <f t="shared" si="23"/>
        <v>0</v>
      </c>
      <c r="I383" s="35"/>
      <c r="J383" s="35"/>
    </row>
    <row r="384" spans="1:10" ht="39.75" customHeight="1" thickBot="1">
      <c r="A384" s="29" t="s">
        <v>18</v>
      </c>
      <c r="B384" s="30" t="s">
        <v>419</v>
      </c>
      <c r="C384" s="31" t="s">
        <v>367</v>
      </c>
      <c r="D384" s="82">
        <v>2</v>
      </c>
      <c r="E384" s="43"/>
      <c r="F384" s="57">
        <f t="shared" si="22"/>
        <v>0</v>
      </c>
      <c r="G384" s="62">
        <v>0.23</v>
      </c>
      <c r="H384" s="57">
        <f t="shared" si="23"/>
        <v>0</v>
      </c>
      <c r="I384" s="35"/>
      <c r="J384" s="35"/>
    </row>
    <row r="385" spans="1:10" ht="39.75" customHeight="1" thickBot="1">
      <c r="A385" s="29" t="s">
        <v>21</v>
      </c>
      <c r="B385" s="30" t="s">
        <v>420</v>
      </c>
      <c r="C385" s="31" t="s">
        <v>367</v>
      </c>
      <c r="D385" s="82">
        <v>2</v>
      </c>
      <c r="E385" s="43"/>
      <c r="F385" s="57">
        <f t="shared" si="22"/>
        <v>0</v>
      </c>
      <c r="G385" s="62">
        <v>0.23</v>
      </c>
      <c r="H385" s="57">
        <f t="shared" si="23"/>
        <v>0</v>
      </c>
      <c r="I385" s="35"/>
      <c r="J385" s="35"/>
    </row>
    <row r="386" spans="1:10" ht="39.75" customHeight="1" thickBot="1">
      <c r="A386" s="29" t="s">
        <v>24</v>
      </c>
      <c r="B386" s="30" t="s">
        <v>421</v>
      </c>
      <c r="C386" s="31" t="s">
        <v>367</v>
      </c>
      <c r="D386" s="82">
        <v>2</v>
      </c>
      <c r="E386" s="43"/>
      <c r="F386" s="57">
        <f t="shared" si="22"/>
        <v>0</v>
      </c>
      <c r="G386" s="62">
        <v>0.23</v>
      </c>
      <c r="H386" s="57">
        <f t="shared" si="23"/>
        <v>0</v>
      </c>
      <c r="I386" s="35"/>
      <c r="J386" s="35"/>
    </row>
    <row r="387" spans="1:10" ht="39.75" customHeight="1" thickBot="1">
      <c r="A387" s="29" t="s">
        <v>26</v>
      </c>
      <c r="B387" s="30" t="s">
        <v>422</v>
      </c>
      <c r="C387" s="31" t="s">
        <v>367</v>
      </c>
      <c r="D387" s="82">
        <v>2</v>
      </c>
      <c r="E387" s="43"/>
      <c r="F387" s="57">
        <f t="shared" si="22"/>
        <v>0</v>
      </c>
      <c r="G387" s="62">
        <v>0.23</v>
      </c>
      <c r="H387" s="57">
        <f t="shared" si="23"/>
        <v>0</v>
      </c>
      <c r="I387" s="35"/>
      <c r="J387" s="35"/>
    </row>
    <row r="388" spans="1:10" ht="39.75" customHeight="1" thickBot="1">
      <c r="A388" s="29" t="s">
        <v>28</v>
      </c>
      <c r="B388" s="30" t="s">
        <v>423</v>
      </c>
      <c r="C388" s="31" t="s">
        <v>367</v>
      </c>
      <c r="D388" s="82">
        <v>2</v>
      </c>
      <c r="E388" s="43"/>
      <c r="F388" s="57">
        <f t="shared" si="22"/>
        <v>0</v>
      </c>
      <c r="G388" s="62">
        <v>0.23</v>
      </c>
      <c r="H388" s="57">
        <f t="shared" si="23"/>
        <v>0</v>
      </c>
      <c r="I388" s="35"/>
      <c r="J388" s="35"/>
    </row>
    <row r="389" spans="1:10" ht="39.75" customHeight="1" thickBot="1">
      <c r="A389" s="29" t="s">
        <v>30</v>
      </c>
      <c r="B389" s="30" t="s">
        <v>424</v>
      </c>
      <c r="C389" s="31" t="s">
        <v>367</v>
      </c>
      <c r="D389" s="82">
        <v>2</v>
      </c>
      <c r="E389" s="43"/>
      <c r="F389" s="57">
        <f t="shared" si="22"/>
        <v>0</v>
      </c>
      <c r="G389" s="62">
        <v>0.23</v>
      </c>
      <c r="H389" s="57">
        <f t="shared" si="23"/>
        <v>0</v>
      </c>
      <c r="I389" s="35"/>
      <c r="J389" s="35"/>
    </row>
    <row r="390" spans="1:10" ht="39.75" customHeight="1" thickBot="1">
      <c r="A390" s="29" t="s">
        <v>32</v>
      </c>
      <c r="B390" s="30" t="s">
        <v>425</v>
      </c>
      <c r="C390" s="31" t="s">
        <v>426</v>
      </c>
      <c r="D390" s="82">
        <v>2</v>
      </c>
      <c r="E390" s="43"/>
      <c r="F390" s="57">
        <f t="shared" si="22"/>
        <v>0</v>
      </c>
      <c r="G390" s="62">
        <v>0.23</v>
      </c>
      <c r="H390" s="57">
        <f t="shared" si="23"/>
        <v>0</v>
      </c>
      <c r="I390" s="35"/>
      <c r="J390" s="35"/>
    </row>
    <row r="391" spans="1:10" ht="39.75" customHeight="1" thickBot="1">
      <c r="A391" s="29" t="s">
        <v>34</v>
      </c>
      <c r="B391" s="30" t="s">
        <v>427</v>
      </c>
      <c r="C391" s="31" t="s">
        <v>367</v>
      </c>
      <c r="D391" s="82">
        <v>2</v>
      </c>
      <c r="E391" s="43"/>
      <c r="F391" s="57">
        <f t="shared" si="22"/>
        <v>0</v>
      </c>
      <c r="G391" s="62">
        <v>0.23</v>
      </c>
      <c r="H391" s="57">
        <f t="shared" si="23"/>
        <v>0</v>
      </c>
      <c r="I391" s="35"/>
      <c r="J391" s="35"/>
    </row>
    <row r="392" spans="1:10" ht="39.75" customHeight="1" thickBot="1">
      <c r="A392" s="29" t="s">
        <v>36</v>
      </c>
      <c r="B392" s="30" t="s">
        <v>428</v>
      </c>
      <c r="C392" s="31" t="s">
        <v>367</v>
      </c>
      <c r="D392" s="82">
        <v>2</v>
      </c>
      <c r="E392" s="43"/>
      <c r="F392" s="57">
        <f t="shared" si="22"/>
        <v>0</v>
      </c>
      <c r="G392" s="62">
        <v>0.23</v>
      </c>
      <c r="H392" s="57">
        <f t="shared" si="23"/>
        <v>0</v>
      </c>
      <c r="I392" s="35"/>
      <c r="J392" s="35"/>
    </row>
    <row r="393" spans="1:10" ht="39.75" customHeight="1" thickBot="1">
      <c r="A393" s="29" t="s">
        <v>38</v>
      </c>
      <c r="B393" s="30" t="s">
        <v>429</v>
      </c>
      <c r="C393" s="31" t="s">
        <v>367</v>
      </c>
      <c r="D393" s="82">
        <v>2</v>
      </c>
      <c r="E393" s="43"/>
      <c r="F393" s="57">
        <f t="shared" si="22"/>
        <v>0</v>
      </c>
      <c r="G393" s="62">
        <v>0.23</v>
      </c>
      <c r="H393" s="57">
        <f t="shared" si="23"/>
        <v>0</v>
      </c>
      <c r="I393" s="35"/>
      <c r="J393" s="35"/>
    </row>
    <row r="394" spans="1:10" ht="39.75" customHeight="1" thickBot="1">
      <c r="A394" s="29" t="s">
        <v>40</v>
      </c>
      <c r="B394" s="30" t="s">
        <v>430</v>
      </c>
      <c r="C394" s="31" t="s">
        <v>367</v>
      </c>
      <c r="D394" s="82">
        <v>2</v>
      </c>
      <c r="E394" s="43"/>
      <c r="F394" s="57">
        <f t="shared" si="22"/>
        <v>0</v>
      </c>
      <c r="G394" s="62">
        <v>0.23</v>
      </c>
      <c r="H394" s="57">
        <f t="shared" si="23"/>
        <v>0</v>
      </c>
      <c r="I394" s="35"/>
      <c r="J394" s="35"/>
    </row>
    <row r="395" spans="1:10" ht="39.75" customHeight="1" thickBot="1">
      <c r="A395" s="29" t="s">
        <v>42</v>
      </c>
      <c r="B395" s="30" t="s">
        <v>431</v>
      </c>
      <c r="C395" s="31" t="s">
        <v>367</v>
      </c>
      <c r="D395" s="82">
        <v>2</v>
      </c>
      <c r="E395" s="43"/>
      <c r="F395" s="57">
        <f t="shared" si="22"/>
        <v>0</v>
      </c>
      <c r="G395" s="62">
        <v>0.23</v>
      </c>
      <c r="H395" s="57">
        <f t="shared" si="23"/>
        <v>0</v>
      </c>
      <c r="I395" s="35"/>
      <c r="J395" s="35"/>
    </row>
    <row r="396" spans="1:10" ht="39.75" customHeight="1" thickBot="1">
      <c r="A396" s="29" t="s">
        <v>44</v>
      </c>
      <c r="B396" s="30" t="s">
        <v>432</v>
      </c>
      <c r="C396" s="31" t="s">
        <v>367</v>
      </c>
      <c r="D396" s="82">
        <v>2</v>
      </c>
      <c r="E396" s="43"/>
      <c r="F396" s="57">
        <f t="shared" si="22"/>
        <v>0</v>
      </c>
      <c r="G396" s="62">
        <v>0.23</v>
      </c>
      <c r="H396" s="57">
        <f t="shared" si="23"/>
        <v>0</v>
      </c>
      <c r="I396" s="35"/>
      <c r="J396" s="35"/>
    </row>
    <row r="397" spans="1:10" ht="39.75" customHeight="1" thickBot="1">
      <c r="A397" s="29" t="s">
        <v>46</v>
      </c>
      <c r="B397" s="30" t="s">
        <v>433</v>
      </c>
      <c r="C397" s="31" t="s">
        <v>367</v>
      </c>
      <c r="D397" s="82">
        <v>2</v>
      </c>
      <c r="E397" s="42"/>
      <c r="F397" s="57">
        <f t="shared" si="22"/>
        <v>0</v>
      </c>
      <c r="G397" s="62">
        <v>0.23</v>
      </c>
      <c r="H397" s="57">
        <f t="shared" si="23"/>
        <v>0</v>
      </c>
      <c r="I397" s="35"/>
      <c r="J397" s="35"/>
    </row>
    <row r="398" spans="1:10" ht="39.75" customHeight="1" thickBot="1">
      <c r="A398" s="29" t="s">
        <v>48</v>
      </c>
      <c r="B398" s="30" t="s">
        <v>434</v>
      </c>
      <c r="C398" s="31" t="s">
        <v>367</v>
      </c>
      <c r="D398" s="82">
        <v>2</v>
      </c>
      <c r="E398" s="43"/>
      <c r="F398" s="57">
        <f t="shared" si="22"/>
        <v>0</v>
      </c>
      <c r="G398" s="62">
        <v>0.23</v>
      </c>
      <c r="H398" s="57">
        <f t="shared" si="23"/>
        <v>0</v>
      </c>
      <c r="I398" s="35"/>
      <c r="J398" s="35"/>
    </row>
    <row r="399" spans="1:10" ht="39.75" customHeight="1" thickBot="1">
      <c r="A399" s="29" t="s">
        <v>50</v>
      </c>
      <c r="B399" s="30" t="s">
        <v>435</v>
      </c>
      <c r="C399" s="31" t="s">
        <v>367</v>
      </c>
      <c r="D399" s="82">
        <v>2</v>
      </c>
      <c r="E399" s="43"/>
      <c r="F399" s="57">
        <f t="shared" si="22"/>
        <v>0</v>
      </c>
      <c r="G399" s="62">
        <v>0.23</v>
      </c>
      <c r="H399" s="57">
        <f t="shared" si="23"/>
        <v>0</v>
      </c>
      <c r="I399" s="35"/>
      <c r="J399" s="35"/>
    </row>
    <row r="400" spans="1:10" ht="39.75" customHeight="1" thickBot="1">
      <c r="A400" s="29" t="s">
        <v>52</v>
      </c>
      <c r="B400" s="30" t="s">
        <v>436</v>
      </c>
      <c r="C400" s="31" t="s">
        <v>393</v>
      </c>
      <c r="D400" s="82">
        <v>4</v>
      </c>
      <c r="E400" s="43"/>
      <c r="F400" s="57">
        <f t="shared" si="22"/>
        <v>0</v>
      </c>
      <c r="G400" s="62">
        <v>0.23</v>
      </c>
      <c r="H400" s="57">
        <f t="shared" si="23"/>
        <v>0</v>
      </c>
      <c r="I400" s="35"/>
      <c r="J400" s="35"/>
    </row>
    <row r="401" spans="1:10" ht="39.75" customHeight="1" thickBot="1">
      <c r="A401" s="29" t="s">
        <v>54</v>
      </c>
      <c r="B401" s="30" t="s">
        <v>437</v>
      </c>
      <c r="C401" s="31" t="s">
        <v>426</v>
      </c>
      <c r="D401" s="82">
        <v>5</v>
      </c>
      <c r="E401" s="43"/>
      <c r="F401" s="57">
        <f t="shared" si="22"/>
        <v>0</v>
      </c>
      <c r="G401" s="62">
        <v>0.23</v>
      </c>
      <c r="H401" s="57">
        <f t="shared" si="23"/>
        <v>0</v>
      </c>
      <c r="I401" s="35"/>
      <c r="J401" s="35"/>
    </row>
    <row r="402" spans="1:10" ht="39.75" customHeight="1" thickBot="1">
      <c r="A402" s="29" t="s">
        <v>56</v>
      </c>
      <c r="B402" s="30" t="s">
        <v>438</v>
      </c>
      <c r="C402" s="31" t="s">
        <v>367</v>
      </c>
      <c r="D402" s="82">
        <v>4</v>
      </c>
      <c r="E402" s="43"/>
      <c r="F402" s="57">
        <f t="shared" si="22"/>
        <v>0</v>
      </c>
      <c r="G402" s="62">
        <v>0.23</v>
      </c>
      <c r="H402" s="57">
        <f t="shared" si="23"/>
        <v>0</v>
      </c>
      <c r="I402" s="35"/>
      <c r="J402" s="35"/>
    </row>
    <row r="403" spans="1:10" ht="39.75" customHeight="1" thickBot="1">
      <c r="A403" s="29" t="s">
        <v>59</v>
      </c>
      <c r="B403" s="30" t="s">
        <v>472</v>
      </c>
      <c r="C403" s="31" t="s">
        <v>439</v>
      </c>
      <c r="D403" s="82">
        <v>3.7</v>
      </c>
      <c r="E403" s="43"/>
      <c r="F403" s="57">
        <f t="shared" si="22"/>
        <v>0</v>
      </c>
      <c r="G403" s="62">
        <v>0.23</v>
      </c>
      <c r="H403" s="57">
        <f t="shared" si="23"/>
        <v>0</v>
      </c>
      <c r="I403" s="35"/>
      <c r="J403" s="35"/>
    </row>
    <row r="404" spans="1:10" ht="39.75" customHeight="1" thickBot="1">
      <c r="A404" s="29" t="s">
        <v>61</v>
      </c>
      <c r="B404" s="30" t="s">
        <v>440</v>
      </c>
      <c r="C404" s="31" t="s">
        <v>439</v>
      </c>
      <c r="D404" s="82">
        <v>3</v>
      </c>
      <c r="E404" s="43"/>
      <c r="F404" s="57">
        <f t="shared" si="22"/>
        <v>0</v>
      </c>
      <c r="G404" s="62">
        <v>0.23</v>
      </c>
      <c r="H404" s="57">
        <f t="shared" si="23"/>
        <v>0</v>
      </c>
      <c r="I404" s="35"/>
      <c r="J404" s="35"/>
    </row>
    <row r="405" spans="1:10" ht="39.75" customHeight="1" thickBot="1">
      <c r="A405" s="29" t="s">
        <v>63</v>
      </c>
      <c r="B405" s="30" t="s">
        <v>473</v>
      </c>
      <c r="C405" s="31" t="s">
        <v>439</v>
      </c>
      <c r="D405" s="82">
        <v>3.7</v>
      </c>
      <c r="E405" s="43"/>
      <c r="F405" s="57">
        <f t="shared" si="22"/>
        <v>0</v>
      </c>
      <c r="G405" s="62">
        <v>0.23</v>
      </c>
      <c r="H405" s="57">
        <f t="shared" si="23"/>
        <v>0</v>
      </c>
      <c r="I405" s="35"/>
      <c r="J405" s="35"/>
    </row>
    <row r="406" spans="1:10" ht="39.75" customHeight="1" thickBot="1">
      <c r="A406" s="29" t="s">
        <v>65</v>
      </c>
      <c r="B406" s="30" t="s">
        <v>441</v>
      </c>
      <c r="C406" s="31" t="s">
        <v>442</v>
      </c>
      <c r="D406" s="82">
        <v>2</v>
      </c>
      <c r="E406" s="43"/>
      <c r="F406" s="57">
        <f t="shared" si="22"/>
        <v>0</v>
      </c>
      <c r="G406" s="62">
        <v>0.23</v>
      </c>
      <c r="H406" s="57">
        <f t="shared" si="23"/>
        <v>0</v>
      </c>
      <c r="I406" s="35"/>
      <c r="J406" s="35"/>
    </row>
    <row r="407" spans="1:10" ht="39.75" customHeight="1" thickBot="1">
      <c r="A407" s="29" t="s">
        <v>67</v>
      </c>
      <c r="B407" s="30" t="s">
        <v>443</v>
      </c>
      <c r="C407" s="31" t="s">
        <v>367</v>
      </c>
      <c r="D407" s="82">
        <v>2.5</v>
      </c>
      <c r="E407" s="43"/>
      <c r="F407" s="57">
        <f t="shared" si="22"/>
        <v>0</v>
      </c>
      <c r="G407" s="62">
        <v>0.23</v>
      </c>
      <c r="H407" s="57">
        <f t="shared" si="23"/>
        <v>0</v>
      </c>
      <c r="I407" s="35"/>
      <c r="J407" s="35"/>
    </row>
    <row r="408" spans="1:10" ht="39.75" customHeight="1" thickBot="1">
      <c r="A408" s="29" t="s">
        <v>69</v>
      </c>
      <c r="B408" s="30" t="s">
        <v>444</v>
      </c>
      <c r="C408" s="31" t="s">
        <v>445</v>
      </c>
      <c r="D408" s="82">
        <v>3</v>
      </c>
      <c r="E408" s="43"/>
      <c r="F408" s="57">
        <f t="shared" si="22"/>
        <v>0</v>
      </c>
      <c r="G408" s="62">
        <v>0.23</v>
      </c>
      <c r="H408" s="57">
        <f t="shared" si="23"/>
        <v>0</v>
      </c>
      <c r="I408" s="35"/>
      <c r="J408" s="35"/>
    </row>
    <row r="409" spans="1:10" ht="39.75" customHeight="1" thickBot="1">
      <c r="A409" s="29" t="s">
        <v>71</v>
      </c>
      <c r="B409" s="30" t="s">
        <v>446</v>
      </c>
      <c r="C409" s="31" t="s">
        <v>367</v>
      </c>
      <c r="D409" s="82">
        <v>2.5</v>
      </c>
      <c r="E409" s="43"/>
      <c r="F409" s="57">
        <f t="shared" si="22"/>
        <v>0</v>
      </c>
      <c r="G409" s="62">
        <v>0.23</v>
      </c>
      <c r="H409" s="57">
        <f t="shared" si="23"/>
        <v>0</v>
      </c>
      <c r="I409" s="35"/>
      <c r="J409" s="35"/>
    </row>
    <row r="410" spans="1:10" ht="39.75" customHeight="1" thickBot="1">
      <c r="A410" s="29" t="s">
        <v>73</v>
      </c>
      <c r="B410" s="30" t="s">
        <v>447</v>
      </c>
      <c r="C410" s="31" t="s">
        <v>445</v>
      </c>
      <c r="D410" s="82">
        <v>3</v>
      </c>
      <c r="E410" s="43"/>
      <c r="F410" s="57">
        <f t="shared" si="22"/>
        <v>0</v>
      </c>
      <c r="G410" s="62">
        <v>0.23</v>
      </c>
      <c r="H410" s="57">
        <f t="shared" si="23"/>
        <v>0</v>
      </c>
      <c r="I410" s="35"/>
      <c r="J410" s="35"/>
    </row>
    <row r="411" spans="1:10" ht="39.75" customHeight="1" thickBot="1">
      <c r="A411" s="29" t="s">
        <v>75</v>
      </c>
      <c r="B411" s="30" t="s">
        <v>448</v>
      </c>
      <c r="C411" s="31" t="s">
        <v>367</v>
      </c>
      <c r="D411" s="82">
        <v>2.5</v>
      </c>
      <c r="E411" s="43"/>
      <c r="F411" s="57">
        <f t="shared" si="22"/>
        <v>0</v>
      </c>
      <c r="G411" s="62">
        <v>0.23</v>
      </c>
      <c r="H411" s="57">
        <f t="shared" si="23"/>
        <v>0</v>
      </c>
      <c r="I411" s="35"/>
      <c r="J411" s="35"/>
    </row>
    <row r="412" spans="1:10" ht="39.75" customHeight="1" thickBot="1">
      <c r="A412" s="29" t="s">
        <v>78</v>
      </c>
      <c r="B412" s="30" t="s">
        <v>449</v>
      </c>
      <c r="C412" s="31" t="s">
        <v>445</v>
      </c>
      <c r="D412" s="82">
        <v>3</v>
      </c>
      <c r="E412" s="43"/>
      <c r="F412" s="57">
        <f t="shared" si="22"/>
        <v>0</v>
      </c>
      <c r="G412" s="62">
        <v>0.23</v>
      </c>
      <c r="H412" s="57">
        <f t="shared" si="23"/>
        <v>0</v>
      </c>
      <c r="I412" s="35"/>
      <c r="J412" s="35"/>
    </row>
    <row r="413" spans="1:10" ht="39.75" customHeight="1" thickBot="1">
      <c r="A413" s="29" t="s">
        <v>80</v>
      </c>
      <c r="B413" s="30" t="s">
        <v>450</v>
      </c>
      <c r="C413" s="31" t="s">
        <v>367</v>
      </c>
      <c r="D413" s="82">
        <v>2.5</v>
      </c>
      <c r="E413" s="43"/>
      <c r="F413" s="57">
        <f t="shared" si="22"/>
        <v>0</v>
      </c>
      <c r="G413" s="62">
        <v>0.23</v>
      </c>
      <c r="H413" s="57">
        <f t="shared" si="23"/>
        <v>0</v>
      </c>
      <c r="I413" s="35"/>
      <c r="J413" s="35"/>
    </row>
    <row r="414" spans="1:10" ht="39.75" customHeight="1" thickBot="1">
      <c r="A414" s="29" t="s">
        <v>82</v>
      </c>
      <c r="B414" s="30" t="s">
        <v>451</v>
      </c>
      <c r="C414" s="31" t="s">
        <v>445</v>
      </c>
      <c r="D414" s="82">
        <v>3</v>
      </c>
      <c r="E414" s="43"/>
      <c r="F414" s="57">
        <f t="shared" si="22"/>
        <v>0</v>
      </c>
      <c r="G414" s="62">
        <v>0.23</v>
      </c>
      <c r="H414" s="57">
        <f t="shared" si="23"/>
        <v>0</v>
      </c>
      <c r="I414" s="35"/>
      <c r="J414" s="35"/>
    </row>
    <row r="415" spans="1:10" ht="39.75" customHeight="1" thickBot="1">
      <c r="A415" s="29" t="s">
        <v>84</v>
      </c>
      <c r="B415" s="30" t="s">
        <v>452</v>
      </c>
      <c r="C415" s="31" t="s">
        <v>453</v>
      </c>
      <c r="D415" s="82">
        <v>7</v>
      </c>
      <c r="E415" s="43"/>
      <c r="F415" s="57">
        <f t="shared" si="22"/>
        <v>0</v>
      </c>
      <c r="G415" s="62">
        <v>0.05</v>
      </c>
      <c r="H415" s="57">
        <f t="shared" si="23"/>
        <v>0</v>
      </c>
      <c r="I415" s="35"/>
      <c r="J415" s="35"/>
    </row>
    <row r="416" spans="1:10" ht="39.75" customHeight="1" thickBot="1">
      <c r="A416" s="70" t="s">
        <v>86</v>
      </c>
      <c r="B416" s="71" t="s">
        <v>486</v>
      </c>
      <c r="C416" s="72" t="s">
        <v>367</v>
      </c>
      <c r="D416" s="84">
        <v>2</v>
      </c>
      <c r="E416" s="73"/>
      <c r="F416" s="74">
        <f t="shared" si="22"/>
        <v>0</v>
      </c>
      <c r="G416" s="75">
        <v>0.05</v>
      </c>
      <c r="H416" s="74">
        <f t="shared" si="23"/>
        <v>0</v>
      </c>
      <c r="I416" s="35"/>
      <c r="J416" s="35"/>
    </row>
    <row r="417" spans="1:10" ht="39.75" customHeight="1" thickBot="1">
      <c r="A417" s="70" t="s">
        <v>88</v>
      </c>
      <c r="B417" s="71" t="s">
        <v>487</v>
      </c>
      <c r="C417" s="72" t="s">
        <v>442</v>
      </c>
      <c r="D417" s="84">
        <v>2.5</v>
      </c>
      <c r="E417" s="43"/>
      <c r="F417" s="57">
        <f t="shared" si="22"/>
        <v>0</v>
      </c>
      <c r="G417" s="62">
        <v>0.05</v>
      </c>
      <c r="H417" s="57">
        <f t="shared" si="23"/>
        <v>0</v>
      </c>
      <c r="I417" s="35"/>
      <c r="J417" s="35"/>
    </row>
    <row r="418" spans="1:10" ht="39.75" customHeight="1" thickBot="1">
      <c r="A418" s="67" t="s">
        <v>89</v>
      </c>
      <c r="B418" s="30" t="s">
        <v>454</v>
      </c>
      <c r="C418" s="31" t="s">
        <v>442</v>
      </c>
      <c r="D418" s="82">
        <v>2.5</v>
      </c>
      <c r="E418" s="43"/>
      <c r="F418" s="57">
        <f t="shared" si="22"/>
        <v>0</v>
      </c>
      <c r="G418" s="62">
        <v>0.05</v>
      </c>
      <c r="H418" s="57">
        <f t="shared" si="23"/>
        <v>0</v>
      </c>
      <c r="I418" s="35"/>
      <c r="J418" s="35"/>
    </row>
    <row r="419" spans="1:10" ht="39.75" customHeight="1" thickBot="1">
      <c r="A419" s="67" t="s">
        <v>91</v>
      </c>
      <c r="B419" s="30" t="s">
        <v>455</v>
      </c>
      <c r="C419" s="31" t="s">
        <v>445</v>
      </c>
      <c r="D419" s="82">
        <v>2.1</v>
      </c>
      <c r="E419" s="43"/>
      <c r="F419" s="57">
        <f t="shared" si="22"/>
        <v>0</v>
      </c>
      <c r="G419" s="62">
        <v>0.23</v>
      </c>
      <c r="H419" s="57">
        <f t="shared" si="23"/>
        <v>0</v>
      </c>
      <c r="I419" s="35"/>
      <c r="J419" s="35"/>
    </row>
    <row r="420" spans="1:10" ht="39.75" customHeight="1" thickBot="1">
      <c r="A420" s="67" t="s">
        <v>93</v>
      </c>
      <c r="B420" s="30" t="s">
        <v>456</v>
      </c>
      <c r="C420" s="31" t="s">
        <v>426</v>
      </c>
      <c r="D420" s="82">
        <v>2.6</v>
      </c>
      <c r="E420" s="43"/>
      <c r="F420" s="57">
        <f t="shared" si="22"/>
        <v>0</v>
      </c>
      <c r="G420" s="62">
        <v>0.23</v>
      </c>
      <c r="H420" s="57">
        <f t="shared" si="23"/>
        <v>0</v>
      </c>
      <c r="I420" s="35"/>
      <c r="J420" s="35"/>
    </row>
    <row r="421" spans="1:10" ht="39.75" customHeight="1" thickBot="1">
      <c r="A421" s="67" t="s">
        <v>95</v>
      </c>
      <c r="B421" s="30" t="s">
        <v>457</v>
      </c>
      <c r="C421" s="31" t="s">
        <v>445</v>
      </c>
      <c r="D421" s="82">
        <v>2.1</v>
      </c>
      <c r="E421" s="43"/>
      <c r="F421" s="57">
        <f t="shared" si="22"/>
        <v>0</v>
      </c>
      <c r="G421" s="62">
        <v>0.23</v>
      </c>
      <c r="H421" s="57">
        <f t="shared" si="23"/>
        <v>0</v>
      </c>
      <c r="I421" s="35"/>
      <c r="J421" s="35"/>
    </row>
    <row r="422" spans="1:10" ht="39.75" customHeight="1" thickBot="1">
      <c r="A422" s="68" t="s">
        <v>97</v>
      </c>
      <c r="B422" s="30" t="s">
        <v>458</v>
      </c>
      <c r="C422" s="31" t="s">
        <v>426</v>
      </c>
      <c r="D422" s="82">
        <v>2.6</v>
      </c>
      <c r="E422" s="44"/>
      <c r="F422" s="57">
        <f>D422*E422</f>
        <v>0</v>
      </c>
      <c r="G422" s="62">
        <v>0.23</v>
      </c>
      <c r="H422" s="57">
        <f>F422*(1+G422)</f>
        <v>0</v>
      </c>
      <c r="I422" s="35"/>
      <c r="J422" s="35"/>
    </row>
    <row r="423" spans="1:10" ht="39.75" customHeight="1" thickBot="1">
      <c r="A423" s="67" t="s">
        <v>99</v>
      </c>
      <c r="B423" s="26" t="s">
        <v>459</v>
      </c>
      <c r="C423" s="31" t="s">
        <v>453</v>
      </c>
      <c r="D423" s="82">
        <v>5</v>
      </c>
      <c r="E423" s="44"/>
      <c r="F423" s="57">
        <f t="shared" si="22"/>
        <v>0</v>
      </c>
      <c r="G423" s="62">
        <v>0.23</v>
      </c>
      <c r="H423" s="57">
        <f t="shared" si="23"/>
        <v>0</v>
      </c>
      <c r="I423" s="35"/>
      <c r="J423" s="35"/>
    </row>
    <row r="424" spans="1:10" ht="39.75" customHeight="1" thickBot="1">
      <c r="A424" s="3"/>
      <c r="B424" s="69"/>
      <c r="E424" s="16" t="s">
        <v>460</v>
      </c>
      <c r="F424" s="57"/>
      <c r="G424" s="16"/>
      <c r="H424" s="61">
        <f>SUM(H376:H423)</f>
        <v>0</v>
      </c>
      <c r="I424" s="53"/>
      <c r="J424" s="53"/>
    </row>
    <row r="426" ht="39.75" customHeight="1">
      <c r="A426" s="6"/>
    </row>
    <row r="427" spans="6:10" ht="39.75" customHeight="1">
      <c r="F427" s="19"/>
      <c r="G427" s="19"/>
      <c r="H427" s="58"/>
      <c r="I427" s="35"/>
      <c r="J427" s="35"/>
    </row>
    <row r="428" spans="1:10" ht="39.75" customHeight="1">
      <c r="A428" s="8"/>
      <c r="B428" s="3"/>
      <c r="D428" s="19"/>
      <c r="E428" s="19"/>
      <c r="F428" s="58"/>
      <c r="G428" s="19"/>
      <c r="H428" s="58"/>
      <c r="I428" s="35"/>
      <c r="J428" s="35"/>
    </row>
    <row r="429" ht="39.75" customHeight="1" thickBot="1">
      <c r="A429" s="10"/>
    </row>
    <row r="430" spans="1:3" ht="39.75" customHeight="1" thickBot="1">
      <c r="A430" s="10"/>
      <c r="C430" s="21">
        <f>SUM(H81,H123,H155,H202,H229,H252,H273,H303,H329,H359,H370,H424)</f>
        <v>0</v>
      </c>
    </row>
    <row r="431" spans="1:2" ht="39.75" customHeight="1" thickBot="1">
      <c r="A431" s="11"/>
      <c r="B431" s="20" t="s">
        <v>485</v>
      </c>
    </row>
    <row r="432" spans="1:8" ht="39.75" customHeight="1">
      <c r="A432" s="12"/>
      <c r="E432" s="19"/>
      <c r="F432" s="58"/>
      <c r="G432" s="19"/>
      <c r="H432" s="58"/>
    </row>
    <row r="433" spans="1:8" ht="39.75" customHeight="1">
      <c r="A433" s="13"/>
      <c r="D433" s="19"/>
      <c r="E433" s="64"/>
      <c r="F433" s="19"/>
      <c r="G433" s="19"/>
      <c r="H433" s="22"/>
    </row>
    <row r="434" spans="6:8" ht="39.75" customHeight="1">
      <c r="F434"/>
      <c r="H434" s="63"/>
    </row>
  </sheetData>
  <sheetProtection/>
  <protectedRanges>
    <protectedRange sqref="H2:J2" name="Rozstęp2"/>
    <protectedRange sqref="H2:J2 E1:G1 E211:E227 E369 E365:E367 F365:G369 F427 F211:G228 E370:G422 E3:G7 G423:G427 E423:F426 E81:G210 E8:E80 G8:G80 E229:G364" name="Rozstęp1"/>
    <protectedRange sqref="F8:F80" name="Rozstęp1_1"/>
  </protectedRanges>
  <mergeCells count="39">
    <mergeCell ref="A5:D5"/>
    <mergeCell ref="A6:B6"/>
    <mergeCell ref="A7:B7"/>
    <mergeCell ref="A280:B280"/>
    <mergeCell ref="A308:D308"/>
    <mergeCell ref="A210:B210"/>
    <mergeCell ref="A88:D88"/>
    <mergeCell ref="A89:B89"/>
    <mergeCell ref="A90:B90"/>
    <mergeCell ref="A127:D127"/>
    <mergeCell ref="A128:B128"/>
    <mergeCell ref="A129:B129"/>
    <mergeCell ref="A160:D160"/>
    <mergeCell ref="A161:B161"/>
    <mergeCell ref="A162:B162"/>
    <mergeCell ref="A208:D208"/>
    <mergeCell ref="A209:B209"/>
    <mergeCell ref="A374:B374"/>
    <mergeCell ref="A375:B375"/>
    <mergeCell ref="A334:D334"/>
    <mergeCell ref="A335:B335"/>
    <mergeCell ref="A336:B336"/>
    <mergeCell ref="A363:B363"/>
    <mergeCell ref="A364:B364"/>
    <mergeCell ref="A373:D373"/>
    <mergeCell ref="A367:A368"/>
    <mergeCell ref="C367:C368"/>
    <mergeCell ref="A365:A366"/>
    <mergeCell ref="C365:C366"/>
    <mergeCell ref="A310:B310"/>
    <mergeCell ref="A233:D233"/>
    <mergeCell ref="A234:B234"/>
    <mergeCell ref="A279:B279"/>
    <mergeCell ref="A309:B309"/>
    <mergeCell ref="A235:B235"/>
    <mergeCell ref="A257:D257"/>
    <mergeCell ref="A258:B258"/>
    <mergeCell ref="A259:B259"/>
    <mergeCell ref="A278:D278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amentel</dc:creator>
  <cp:keywords/>
  <dc:description/>
  <cp:lastModifiedBy>Ewa Świstek</cp:lastModifiedBy>
  <cp:lastPrinted>2017-11-24T12:05:41Z</cp:lastPrinted>
  <dcterms:created xsi:type="dcterms:W3CDTF">2014-05-28T06:05:56Z</dcterms:created>
  <dcterms:modified xsi:type="dcterms:W3CDTF">2019-08-01T07:19:46Z</dcterms:modified>
  <cp:category/>
  <cp:version/>
  <cp:contentType/>
  <cp:contentStatus/>
</cp:coreProperties>
</file>